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Default ContentType="image/x-wmf" Extension="wmf"/>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9405" firstSheet="1" activeTab="1"/>
  </bookViews>
  <sheets>
    <sheet name="受付" sheetId="1" state="hidden" r:id="rId1"/>
    <sheet name="総会＆大会" sheetId="2" r:id="rId2"/>
    <sheet name="グループ" sheetId="3" r:id="rId3"/>
    <sheet name="グループ (2)" sheetId="4" state="hidden" r:id="rId4"/>
    <sheet name="参加者名簿 (2)" sheetId="5" state="hidden" r:id="rId5"/>
    <sheet name="参加者名簿" sheetId="6" state="hidden" r:id="rId6"/>
    <sheet name="参加者名簿 正" sheetId="7" state="hidden" r:id="rId7"/>
    <sheet name="対戦表" sheetId="8" r:id="rId8"/>
    <sheet name="試合結果記録表" sheetId="9" state="hidden" r:id="rId9"/>
    <sheet name="試合結果記録表２" sheetId="10" state="hidden" r:id="rId10"/>
    <sheet name="成績集計表２" sheetId="11" r:id="rId11"/>
    <sheet name="参加者名簿２" sheetId="12" state="hidden" r:id="rId12"/>
    <sheet name="Sheet1" sheetId="13" state="hidden" r:id="rId13"/>
  </sheets>
  <calcPr calcId="144525"/>
  <extLst/>
</workbook>
</file>

<file path=xl/sharedStrings.xml><?xml version="1.0" encoding="utf-8"?>
<sst xmlns="http://schemas.openxmlformats.org/spreadsheetml/2006/main" count="520">
  <si>
    <t>申込み受付一覧表</t>
  </si>
  <si>
    <t>７5回大会兼総会</t>
  </si>
  <si>
    <t>２０１９．１．９</t>
  </si>
  <si>
    <t>幹事名</t>
  </si>
  <si>
    <t>受付日</t>
  </si>
  <si>
    <t>男子</t>
  </si>
  <si>
    <t>女子</t>
  </si>
  <si>
    <t>合計</t>
  </si>
  <si>
    <t>備考</t>
  </si>
  <si>
    <t>中川　育夫</t>
  </si>
  <si>
    <t>1月9日</t>
  </si>
  <si>
    <t>1/16追加男１名（小川宣夫）1/20取消早田静民⇒代理追加中山幸晴</t>
  </si>
  <si>
    <t>1/22取消奥谷美恵子⇒代理追加佐野美喜子</t>
  </si>
  <si>
    <t>高木　善久</t>
  </si>
  <si>
    <t>伊藤　孝博</t>
  </si>
  <si>
    <t>山本　博久</t>
  </si>
  <si>
    <t>１月3日</t>
  </si>
  <si>
    <r>
      <rPr>
        <sz val="11"/>
        <color indexed="8"/>
        <rFont val="ＭＳ Ｐゴシック"/>
        <charset val="128"/>
      </rPr>
      <t>1/8追加男２名女１名</t>
    </r>
    <r>
      <rPr>
        <sz val="11"/>
        <color indexed="10"/>
        <rFont val="ＭＳ Ｐゴシック"/>
        <charset val="128"/>
      </rPr>
      <t>1/26取消男１名（古市義秀）⇒代理追加榊紀男</t>
    </r>
  </si>
  <si>
    <t>中山　吉一</t>
  </si>
  <si>
    <t>1月7日</t>
  </si>
  <si>
    <r>
      <rPr>
        <sz val="11"/>
        <color indexed="8"/>
        <rFont val="ＭＳ Ｐゴシック"/>
        <charset val="128"/>
      </rPr>
      <t>1/8追加男1名</t>
    </r>
    <r>
      <rPr>
        <sz val="11"/>
        <color indexed="17"/>
        <rFont val="ＭＳ Ｐゴシック"/>
        <charset val="128"/>
      </rPr>
      <t>1/27取消女１名（小林浩子）⇒代理追加世古加代1/28取消前田晋平</t>
    </r>
  </si>
  <si>
    <t>若林　俊之</t>
  </si>
  <si>
    <t>1/12追加男２名（紀平真美、今村幸司）</t>
  </si>
  <si>
    <t>三輪　由紀子</t>
  </si>
  <si>
    <r>
      <rPr>
        <sz val="11"/>
        <color indexed="8"/>
        <rFont val="ＭＳ Ｐゴシック"/>
        <charset val="128"/>
      </rPr>
      <t>1/9追加女2名取消男１名</t>
    </r>
    <r>
      <rPr>
        <sz val="11"/>
        <color indexed="10"/>
        <rFont val="宋体"/>
        <charset val="128"/>
      </rPr>
      <t>1/15取消女1名（城山泰子）</t>
    </r>
    <r>
      <rPr>
        <sz val="11"/>
        <color indexed="10"/>
        <rFont val="ＭＳ Ｐゴシック"/>
        <charset val="128"/>
      </rPr>
      <t>⇒代理追加山村正和</t>
    </r>
  </si>
  <si>
    <t>1/28取消真鈴川 暉明</t>
  </si>
  <si>
    <t>野田　貞子</t>
  </si>
  <si>
    <r>
      <rPr>
        <sz val="11"/>
        <color indexed="8"/>
        <rFont val="ＭＳ Ｐゴシック"/>
        <charset val="128"/>
      </rPr>
      <t>1/9追加女１名</t>
    </r>
    <r>
      <rPr>
        <sz val="11"/>
        <color indexed="10"/>
        <rFont val="宋体"/>
        <charset val="128"/>
      </rPr>
      <t>1/11追加女1名（河辺春代）</t>
    </r>
    <r>
      <rPr>
        <sz val="11"/>
        <color indexed="10"/>
        <rFont val="ＭＳ Ｐゴシック"/>
        <charset val="128"/>
      </rPr>
      <t>1/24追加野田貞子</t>
    </r>
  </si>
  <si>
    <t>中村　彰宏</t>
  </si>
  <si>
    <t>1/26取消女１名（池山弓子）⇒代理追加山口いく子</t>
  </si>
  <si>
    <t>古田　哲朗　</t>
  </si>
  <si>
    <t>1/10男１名（塩田治男）1/15追加男1名（松原氏弘）</t>
  </si>
  <si>
    <t>寺田　茂</t>
  </si>
  <si>
    <t>南　栄治</t>
  </si>
  <si>
    <t>1/14追加男１名女１名（伊東仁、久美子）</t>
  </si>
  <si>
    <t>待機１</t>
  </si>
  <si>
    <t>待機２</t>
  </si>
  <si>
    <t>待機３</t>
  </si>
  <si>
    <t>待機４</t>
  </si>
  <si>
    <t>待機５</t>
  </si>
  <si>
    <t>待機６</t>
  </si>
  <si>
    <t>待機７</t>
  </si>
  <si>
    <t>第７５回シニアテニス大会兼総会（2019.01.29）四日市ドーム</t>
  </si>
  <si>
    <t>1）参加者：　男性118名、女性62名　合計180名</t>
  </si>
  <si>
    <t>（前日欠席者2名、当日欠席者1名、規約に則り対応）</t>
  </si>
  <si>
    <t>2）試合方法：　15名×12T、4ゲーム先取ノーアド、各人4試合</t>
  </si>
  <si>
    <t>3）試合結果：優勝Hチーム、準優勝Gチーム、3位Cチーム</t>
  </si>
  <si>
    <t>グループ別名簿</t>
  </si>
  <si>
    <t>A</t>
  </si>
  <si>
    <t>B</t>
  </si>
  <si>
    <t>C</t>
  </si>
  <si>
    <t>D</t>
  </si>
  <si>
    <t>E</t>
  </si>
  <si>
    <t>F</t>
  </si>
  <si>
    <t>G</t>
  </si>
  <si>
    <t>H</t>
  </si>
  <si>
    <t>I</t>
  </si>
  <si>
    <t>J</t>
  </si>
  <si>
    <t>K</t>
  </si>
  <si>
    <t>L</t>
  </si>
  <si>
    <t>女性</t>
  </si>
  <si>
    <t>男性</t>
  </si>
  <si>
    <t>BBBBB</t>
  </si>
  <si>
    <t>１Ｒ</t>
  </si>
  <si>
    <t>Ａ　ｖｓ　Ｂ</t>
  </si>
  <si>
    <t>Ｃ　ｖｓ　Ｄ</t>
  </si>
  <si>
    <t>Ｅ　ｖｓ　Ｆ</t>
  </si>
  <si>
    <t>Ｇ　ｖｓ　Ｈ</t>
  </si>
  <si>
    <t>Ｉ　ｖｓ　Ｊ</t>
  </si>
  <si>
    <t>Ｋ　ｖｓ　Ｌ</t>
  </si>
  <si>
    <t>２Ｒ</t>
  </si>
  <si>
    <t>Ａ　ｖｓ　Ｃ</t>
  </si>
  <si>
    <t>Ｂ　ｖｓ　Ｅ</t>
  </si>
  <si>
    <t>Ｄ　ｖｓ　Ｆ</t>
  </si>
  <si>
    <t>Ｇ　ｖｓ　Ｉ</t>
  </si>
  <si>
    <t>Ｈ　ｖｓ　Ｋ</t>
  </si>
  <si>
    <t>Ｊ　ｖｓ　Ｌ</t>
  </si>
  <si>
    <t>３Ｒ</t>
  </si>
  <si>
    <t>Ａ　ｖｓ　Ｄ</t>
  </si>
  <si>
    <t>Ｂ　ｖｓ　Ｆ</t>
  </si>
  <si>
    <t>Ｃ　ｖｓ　Ｅ</t>
  </si>
  <si>
    <t>Ｇ　ｖｓ　Ｊ</t>
  </si>
  <si>
    <t>Ｈ　ｖｓ　Ｌ</t>
  </si>
  <si>
    <t>Ｉ　ｖｓ　Ｋ</t>
  </si>
  <si>
    <t>４Ｒ</t>
  </si>
  <si>
    <t>Ａ　ｖｓ　Ｅ</t>
  </si>
  <si>
    <t>Ｂ　ｖｓ　Ｄ</t>
  </si>
  <si>
    <t>Ｃ　ｖｓ　Ｆ</t>
  </si>
  <si>
    <t>Ｇ　ｖｓ　Ｋ</t>
  </si>
  <si>
    <t>Ｈ　ｖｓ　Ｊ</t>
  </si>
  <si>
    <t>Ｉ　ｖｓ　Ｌ</t>
  </si>
  <si>
    <t>順位の決定は　　　　　　勝ち点　→　得失点差　→　年齢　→　じゃんけん勝負　　</t>
  </si>
  <si>
    <t>（勝ち点とは　　　→　　勝２点、引き分け１点、負け０）</t>
  </si>
  <si>
    <t>参加者名簿</t>
  </si>
  <si>
    <t>No</t>
  </si>
  <si>
    <t>あ</t>
  </si>
  <si>
    <t>会員Ｎｏ</t>
  </si>
  <si>
    <t>名前</t>
  </si>
  <si>
    <t>年令</t>
  </si>
  <si>
    <t>担当者</t>
  </si>
  <si>
    <t>青木　行廣</t>
  </si>
  <si>
    <t>中山</t>
  </si>
  <si>
    <t>浅山 登美代</t>
  </si>
  <si>
    <t>中川</t>
  </si>
  <si>
    <t>森の木　収</t>
  </si>
  <si>
    <t>荒木　昌子</t>
  </si>
  <si>
    <t>山本</t>
  </si>
  <si>
    <t>い</t>
  </si>
  <si>
    <t>石河　健児</t>
  </si>
  <si>
    <t>若林</t>
  </si>
  <si>
    <t>天谷末子</t>
  </si>
  <si>
    <t>中山　幸晴</t>
  </si>
  <si>
    <t>松浦　典子</t>
  </si>
  <si>
    <t>石橋　良彦</t>
  </si>
  <si>
    <t>神田　省三</t>
  </si>
  <si>
    <t>河田　朋子</t>
  </si>
  <si>
    <t>市川　巧</t>
  </si>
  <si>
    <t>石田万里子</t>
  </si>
  <si>
    <t>三輪</t>
  </si>
  <si>
    <t>水谷　恵美子</t>
  </si>
  <si>
    <t>伊藤　昭幸</t>
  </si>
  <si>
    <t>石田裕子</t>
  </si>
  <si>
    <t>安江　隆之</t>
  </si>
  <si>
    <t>伊藤　滋樹</t>
  </si>
  <si>
    <t>高木</t>
  </si>
  <si>
    <t>伊東　久美子</t>
  </si>
  <si>
    <t>南</t>
  </si>
  <si>
    <t>伊藤　三千代</t>
  </si>
  <si>
    <t>伊東　仁</t>
  </si>
  <si>
    <t>森岡　収</t>
  </si>
  <si>
    <t>中村彰</t>
  </si>
  <si>
    <t>原玲子</t>
  </si>
  <si>
    <t>伊藤　征義</t>
  </si>
  <si>
    <t>伊東</t>
  </si>
  <si>
    <t>伊藤 千恵子</t>
  </si>
  <si>
    <t>村田　篤則</t>
  </si>
  <si>
    <r>
      <rPr>
        <sz val="10"/>
        <color indexed="8"/>
        <rFont val="ＭＳ Ｐ明朝"/>
        <charset val="128"/>
      </rPr>
      <t>中村</t>
    </r>
    <r>
      <rPr>
        <sz val="8"/>
        <color indexed="8"/>
        <rFont val="ＭＳ Ｐ明朝"/>
        <charset val="128"/>
      </rPr>
      <t>彰</t>
    </r>
  </si>
  <si>
    <t>伊東　孝博</t>
  </si>
  <si>
    <t>伊藤　冨貴子</t>
  </si>
  <si>
    <t>西川　定</t>
  </si>
  <si>
    <t>寺田</t>
  </si>
  <si>
    <t>杉本　久美子</t>
  </si>
  <si>
    <t>伊藤　富夫</t>
  </si>
  <si>
    <t>伊藤　弘子</t>
  </si>
  <si>
    <t>佐久間恵子</t>
  </si>
  <si>
    <t>伊藤　保則</t>
  </si>
  <si>
    <t>伊藤　みさゑ</t>
  </si>
  <si>
    <t>木下　　聡</t>
  </si>
  <si>
    <t>山野　有子</t>
  </si>
  <si>
    <t>今田　　裕</t>
  </si>
  <si>
    <t>今井　悦子</t>
  </si>
  <si>
    <t>丸山　俊夫</t>
  </si>
  <si>
    <t>開原　文子</t>
  </si>
  <si>
    <t>今村  武司</t>
  </si>
  <si>
    <t>お</t>
  </si>
  <si>
    <t>奥谷 恵美子</t>
  </si>
  <si>
    <t>岩田　久男</t>
  </si>
  <si>
    <t>安田正子</t>
  </si>
  <si>
    <t>今村　健三</t>
  </si>
  <si>
    <t>小野寺　かよ子</t>
  </si>
  <si>
    <t>古田</t>
  </si>
  <si>
    <t>中西　健司</t>
  </si>
  <si>
    <t>佐野　美喜子</t>
  </si>
  <si>
    <t>今村　幸司</t>
  </si>
  <si>
    <t>か</t>
  </si>
  <si>
    <t>神田　英予</t>
  </si>
  <si>
    <t>太田　一二御</t>
  </si>
  <si>
    <t>辻本　隆司</t>
  </si>
  <si>
    <t>う</t>
  </si>
  <si>
    <t xml:space="preserve">内田  敏夫 </t>
  </si>
  <si>
    <t>片岡　雅子</t>
  </si>
  <si>
    <t>立木　繁美　</t>
  </si>
  <si>
    <t>黒田 美雪</t>
  </si>
  <si>
    <t>浦田　義治</t>
  </si>
  <si>
    <t>加藤　セツ子</t>
  </si>
  <si>
    <t>草川　均</t>
  </si>
  <si>
    <t>　山口　悦子　　</t>
  </si>
  <si>
    <t>吉田千賀子</t>
  </si>
  <si>
    <t>野田</t>
  </si>
  <si>
    <t>太田豊太郎</t>
  </si>
  <si>
    <t>河辺  春代</t>
  </si>
  <si>
    <t>長嶋正三郎</t>
  </si>
  <si>
    <t>水谷　益美</t>
  </si>
  <si>
    <t>大和田　明</t>
  </si>
  <si>
    <t>川村　恭子</t>
  </si>
  <si>
    <t>加藤　雅彦</t>
  </si>
  <si>
    <t>清水 ひろみ</t>
  </si>
  <si>
    <t>小川　宣夫</t>
  </si>
  <si>
    <t>く</t>
  </si>
  <si>
    <t>南島　和美</t>
  </si>
  <si>
    <t>沖林  正昭</t>
  </si>
  <si>
    <t>こ</t>
  </si>
  <si>
    <t>近藤清子</t>
  </si>
  <si>
    <t>渡辺 　礼子</t>
  </si>
  <si>
    <t>奥村　育男</t>
  </si>
  <si>
    <t>さ</t>
  </si>
  <si>
    <t>斉木　文子</t>
  </si>
  <si>
    <t>古市　義秀</t>
  </si>
  <si>
    <t>水谷　佐紀枝</t>
  </si>
  <si>
    <t>小田　孝司</t>
  </si>
  <si>
    <t>小西　等</t>
  </si>
  <si>
    <t>高橋　孝子</t>
  </si>
  <si>
    <t>落合　信次</t>
  </si>
  <si>
    <t>し</t>
  </si>
  <si>
    <t>森嶋　和男</t>
  </si>
  <si>
    <t>小津　　年</t>
  </si>
  <si>
    <t>す</t>
  </si>
  <si>
    <t>山崎　和久</t>
  </si>
  <si>
    <t>小野  正夫</t>
  </si>
  <si>
    <t>鈴木　さち子</t>
  </si>
  <si>
    <t>　神田　省三</t>
  </si>
  <si>
    <t>せ</t>
  </si>
  <si>
    <t>関　　芳子</t>
  </si>
  <si>
    <t>加藤  眞清</t>
  </si>
  <si>
    <t>世古　加代</t>
  </si>
  <si>
    <t>村田　信行</t>
  </si>
  <si>
    <t>浜口　千津子</t>
  </si>
  <si>
    <t>加藤　完介</t>
  </si>
  <si>
    <t>た</t>
  </si>
  <si>
    <t>宗　英俊</t>
  </si>
  <si>
    <t>山口  いく子</t>
  </si>
  <si>
    <t>加藤　文雄</t>
  </si>
  <si>
    <t>竹中 香代子</t>
  </si>
  <si>
    <t>松浦　比朗志</t>
  </si>
  <si>
    <t>水谷 小夜子</t>
  </si>
  <si>
    <t>田中恵子</t>
  </si>
  <si>
    <t>川畑  光世</t>
  </si>
  <si>
    <t>田村　久子</t>
  </si>
  <si>
    <t>益田　徹</t>
  </si>
  <si>
    <t>川原　次男</t>
  </si>
  <si>
    <t>な</t>
  </si>
  <si>
    <t>中川　貴子</t>
  </si>
  <si>
    <t>高橋　二三夫</t>
  </si>
  <si>
    <t>濱口　美恵子</t>
  </si>
  <si>
    <t>き</t>
  </si>
  <si>
    <t>菊池　康一</t>
  </si>
  <si>
    <t>成田　すみ子</t>
  </si>
  <si>
    <t>紀平　真美</t>
  </si>
  <si>
    <t>に</t>
  </si>
  <si>
    <t>西村  敬子</t>
  </si>
  <si>
    <t xml:space="preserve">高木　善久  </t>
  </si>
  <si>
    <t>の</t>
  </si>
  <si>
    <t>は</t>
  </si>
  <si>
    <t>長谷川 栄子</t>
  </si>
  <si>
    <t>真田　勇</t>
  </si>
  <si>
    <t>口地　高俊</t>
  </si>
  <si>
    <t>小池 一久</t>
  </si>
  <si>
    <t>和田　秀子</t>
  </si>
  <si>
    <t>小坂  良三</t>
  </si>
  <si>
    <t>原田　斗井</t>
  </si>
  <si>
    <t>三木　寬</t>
  </si>
  <si>
    <t>山下　円</t>
  </si>
  <si>
    <t>斉木　隆信</t>
  </si>
  <si>
    <t>ひ</t>
  </si>
  <si>
    <t>平田　典子</t>
  </si>
  <si>
    <t>斉藤  道生</t>
  </si>
  <si>
    <t>蛭川　芳江</t>
  </si>
  <si>
    <t>佐久間 健吉</t>
  </si>
  <si>
    <t>ふ</t>
  </si>
  <si>
    <t>福村　晴美</t>
  </si>
  <si>
    <t>立川　詩朗</t>
  </si>
  <si>
    <t>ま</t>
  </si>
  <si>
    <t>浜口　則博</t>
  </si>
  <si>
    <t>塩田  英夫</t>
  </si>
  <si>
    <t>み</t>
  </si>
  <si>
    <t>塩田　治雄</t>
  </si>
  <si>
    <t>柴田  正和</t>
  </si>
  <si>
    <t>福井　武男</t>
  </si>
  <si>
    <t>柴原　樟彦</t>
  </si>
  <si>
    <t>清水　峯夫</t>
  </si>
  <si>
    <t>吉川　正人</t>
  </si>
  <si>
    <t>十見　芳夫</t>
  </si>
  <si>
    <t>や</t>
  </si>
  <si>
    <t>和藤　孝子</t>
  </si>
  <si>
    <t>鈴木  克重</t>
  </si>
  <si>
    <t>鈴木　由之</t>
  </si>
  <si>
    <t>山下  俶子</t>
  </si>
  <si>
    <t>世古  好文</t>
  </si>
  <si>
    <t>そ</t>
  </si>
  <si>
    <t>曽根　要造</t>
  </si>
  <si>
    <t>よ</t>
  </si>
  <si>
    <t>吉田  文子</t>
  </si>
  <si>
    <t>高橋 昭次郎</t>
  </si>
  <si>
    <t>わ</t>
  </si>
  <si>
    <t>田村　吉男</t>
  </si>
  <si>
    <t>樋口　雅夫</t>
  </si>
  <si>
    <t>田中　良平</t>
  </si>
  <si>
    <t>渡辺　俊裕</t>
  </si>
  <si>
    <t>古田　哲朗</t>
  </si>
  <si>
    <t>つ</t>
  </si>
  <si>
    <t>て</t>
  </si>
  <si>
    <t>丹羽　功</t>
  </si>
  <si>
    <t>西　博司</t>
  </si>
  <si>
    <t>中村  軍志</t>
  </si>
  <si>
    <t>西村　功</t>
  </si>
  <si>
    <t>福田　治樹</t>
  </si>
  <si>
    <t>中谷　武男</t>
  </si>
  <si>
    <t>松崎　邦忠</t>
  </si>
  <si>
    <t>西村　賢治</t>
  </si>
  <si>
    <t>松原　氏弘</t>
  </si>
  <si>
    <t>早田　静民</t>
  </si>
  <si>
    <t>平尾  敏矩</t>
  </si>
  <si>
    <t>水谷  忠勝</t>
  </si>
  <si>
    <t>広瀬　一男</t>
  </si>
  <si>
    <t>福井　行正</t>
  </si>
  <si>
    <t>前田　晋平</t>
  </si>
  <si>
    <t>山本    新</t>
  </si>
  <si>
    <t>山本  英治</t>
  </si>
  <si>
    <t>真鈴川 暉明</t>
  </si>
  <si>
    <t>水野  国男</t>
  </si>
  <si>
    <t>山本　益己</t>
  </si>
  <si>
    <t>渡辺 伊佐夫</t>
  </si>
  <si>
    <t>む</t>
  </si>
  <si>
    <t>安井 重和</t>
  </si>
  <si>
    <t>も</t>
  </si>
  <si>
    <t>AAAAA</t>
  </si>
  <si>
    <t>山村　正和</t>
  </si>
  <si>
    <t>森ノ木　收</t>
  </si>
  <si>
    <t>榊　紀男</t>
  </si>
  <si>
    <t>対戦表－１</t>
  </si>
  <si>
    <t>（コートＮｏ１～Ｎｏ６）</t>
  </si>
  <si>
    <t>Ａ</t>
  </si>
  <si>
    <t>Ｂ</t>
  </si>
  <si>
    <t>Ｃ</t>
  </si>
  <si>
    <t>Ｄ</t>
  </si>
  <si>
    <t>Ｅ</t>
  </si>
  <si>
    <t>Ｆ</t>
  </si>
  <si>
    <t>Ｇ</t>
  </si>
  <si>
    <t>Ｈ</t>
  </si>
  <si>
    <t>Ｉ</t>
  </si>
  <si>
    <t>Ｊ</t>
  </si>
  <si>
    <t>Ｋ</t>
  </si>
  <si>
    <t>Ｌ</t>
  </si>
  <si>
    <t>対戦表ー２</t>
  </si>
  <si>
    <t>(コートＮｏ７～Ｎｏ１２）</t>
  </si>
  <si>
    <t>1R</t>
  </si>
  <si>
    <t>コート１　</t>
  </si>
  <si>
    <t>Ａ＆Ｂ　</t>
  </si>
  <si>
    <t>コート２　</t>
  </si>
  <si>
    <t>コート３　</t>
  </si>
  <si>
    <t>Ｃ＆Ｄ</t>
  </si>
  <si>
    <t>コート４　</t>
  </si>
  <si>
    <t>コート５　</t>
  </si>
  <si>
    <t>Ｅ＆Ｆ</t>
  </si>
  <si>
    <t>コート６　</t>
  </si>
  <si>
    <t>コート７</t>
  </si>
  <si>
    <t>Ｇ＆Ｈ</t>
  </si>
  <si>
    <t>コート８</t>
  </si>
  <si>
    <t>コート９</t>
  </si>
  <si>
    <t>Ｉ＆Ｊ</t>
  </si>
  <si>
    <t>コート１０</t>
  </si>
  <si>
    <t>コート１１</t>
  </si>
  <si>
    <t>Ｋ＆Ｌ</t>
  </si>
  <si>
    <t>コート１２</t>
  </si>
  <si>
    <t>コート１</t>
  </si>
  <si>
    <t>Ａ＆Ｃ</t>
  </si>
  <si>
    <t>コート２</t>
  </si>
  <si>
    <t>コート３</t>
  </si>
  <si>
    <t>Ｂ＆Ｅ</t>
  </si>
  <si>
    <t>コート４</t>
  </si>
  <si>
    <t>コート５</t>
  </si>
  <si>
    <t>Ｄ＆Ｆ</t>
  </si>
  <si>
    <t>コート６</t>
  </si>
  <si>
    <t>Ｇ＆Ｉ</t>
  </si>
  <si>
    <t>Ｈ＆Ｋ</t>
  </si>
  <si>
    <t>Ｊ＆Ｌ</t>
  </si>
  <si>
    <t>2R</t>
  </si>
  <si>
    <t>Ａ＆Ｄ</t>
  </si>
  <si>
    <t>Ｂ＆Ｆ</t>
  </si>
  <si>
    <t>Ｃ＆Ｅ</t>
  </si>
  <si>
    <t>Ｇ＆Ｊ</t>
  </si>
  <si>
    <t>Ｈ＆Ｌ</t>
  </si>
  <si>
    <t>Ｉ＆Ｋ</t>
  </si>
  <si>
    <t>Ａ＆Ｅ</t>
  </si>
  <si>
    <t>Ｂ＆Ｄ</t>
  </si>
  <si>
    <t>Ｃ＆Ｆ</t>
  </si>
  <si>
    <t>Ｇ＆Ｋ</t>
  </si>
  <si>
    <t>Ｈ＆Ｊ</t>
  </si>
  <si>
    <t>Ｉ＆Ｌ</t>
  </si>
  <si>
    <t>3R</t>
  </si>
  <si>
    <t>4R</t>
  </si>
  <si>
    <t>A組</t>
  </si>
  <si>
    <t>対　戦</t>
  </si>
  <si>
    <t>B組</t>
  </si>
  <si>
    <t>Ｃ組</t>
  </si>
  <si>
    <t>氏　名</t>
  </si>
  <si>
    <t>得失点</t>
  </si>
  <si>
    <t>第１G</t>
  </si>
  <si>
    <t>第２G</t>
  </si>
  <si>
    <t>第３G</t>
  </si>
  <si>
    <t>第４G</t>
  </si>
  <si>
    <t>第５G</t>
  </si>
  <si>
    <t>第６G</t>
  </si>
  <si>
    <t>第７G</t>
  </si>
  <si>
    <t>第８G</t>
  </si>
  <si>
    <t>勝敗</t>
  </si>
  <si>
    <t>得点</t>
  </si>
  <si>
    <t>失点</t>
  </si>
  <si>
    <t>サイン</t>
  </si>
  <si>
    <t>Ｄ組</t>
  </si>
  <si>
    <t>Ｅ組</t>
  </si>
  <si>
    <t>Ｂ組</t>
  </si>
  <si>
    <t>Ａ組</t>
  </si>
  <si>
    <t>Ｆ組</t>
  </si>
  <si>
    <t>G組</t>
  </si>
  <si>
    <t>H組</t>
  </si>
  <si>
    <t>I組</t>
  </si>
  <si>
    <t>J組</t>
  </si>
  <si>
    <t>K組</t>
  </si>
  <si>
    <t>L組</t>
  </si>
  <si>
    <t>Ｋ組</t>
  </si>
  <si>
    <t>Ｌ組</t>
  </si>
  <si>
    <t>Ｈ組</t>
  </si>
  <si>
    <t>Ｉ組</t>
  </si>
  <si>
    <t>Ｇ組</t>
  </si>
  <si>
    <t>Ｊ組</t>
  </si>
  <si>
    <t>成績集計表（団体戦）</t>
  </si>
  <si>
    <t>チーム</t>
  </si>
  <si>
    <t>１回戦</t>
  </si>
  <si>
    <t>２回戦</t>
  </si>
  <si>
    <t>３回戦</t>
  </si>
  <si>
    <t>４回戦</t>
  </si>
  <si>
    <t>順位</t>
  </si>
  <si>
    <t>対戦相手</t>
  </si>
  <si>
    <t>勝ち</t>
  </si>
  <si>
    <t>負け</t>
  </si>
  <si>
    <t>勝ち点</t>
  </si>
  <si>
    <t>得失点差</t>
  </si>
  <si>
    <t>チーム勝敗</t>
  </si>
  <si>
    <t>ゲーム取得</t>
  </si>
  <si>
    <t>順位の決定は</t>
  </si>
  <si>
    <t>　　　　　　勝ち点→　　得失点差　　→　　年齢　　→　　ジャンケン</t>
  </si>
  <si>
    <t>（勝ち点とは　　勝＝2点　　引き分け＝1点　　負け＝0点）　　</t>
  </si>
  <si>
    <t>奥田　　勲</t>
  </si>
  <si>
    <t>末広　正俊</t>
  </si>
  <si>
    <t>中尾　昇一</t>
  </si>
  <si>
    <t>玉井　功一</t>
  </si>
  <si>
    <t>北川　ヒロ子</t>
  </si>
  <si>
    <r>
      <rPr>
        <sz val="10"/>
        <rFont val="ＭＳ Ｐ明朝"/>
        <charset val="128"/>
      </rPr>
      <t>中村</t>
    </r>
    <r>
      <rPr>
        <sz val="8"/>
        <rFont val="ＭＳ Ｐ明朝"/>
        <charset val="128"/>
      </rPr>
      <t>彰</t>
    </r>
  </si>
  <si>
    <t>池山　弓子</t>
  </si>
  <si>
    <t>口地　えつ子</t>
  </si>
  <si>
    <t>北川　 隆</t>
  </si>
  <si>
    <t>内山　幸子</t>
  </si>
  <si>
    <t>土佐　大昭</t>
  </si>
  <si>
    <t>米田    資</t>
  </si>
  <si>
    <t>藤本　しづ代</t>
  </si>
  <si>
    <t>中西　清人</t>
  </si>
  <si>
    <t>大隈　秀一</t>
  </si>
  <si>
    <t>山上　晃子</t>
  </si>
  <si>
    <t>松浦</t>
  </si>
  <si>
    <t>尾川    醇　</t>
  </si>
  <si>
    <t>加藤　　ひとみ</t>
  </si>
  <si>
    <t>水谷　聰子</t>
  </si>
  <si>
    <t>長瀬　隆志</t>
  </si>
  <si>
    <t>石田</t>
  </si>
  <si>
    <t>高橋　郁子</t>
  </si>
  <si>
    <t>世古</t>
  </si>
  <si>
    <t>石井　裕子</t>
  </si>
  <si>
    <t>中村早</t>
  </si>
  <si>
    <t>堤  久留美</t>
  </si>
  <si>
    <t>樋口  清永</t>
  </si>
  <si>
    <t>川北　隆明</t>
  </si>
  <si>
    <t>西岡 サトコ</t>
  </si>
  <si>
    <t>岩越　若枝</t>
  </si>
  <si>
    <t>久保田久美子</t>
  </si>
  <si>
    <t>佐藤　順二</t>
  </si>
  <si>
    <t>加藤徳子</t>
  </si>
  <si>
    <t>古川　和代</t>
  </si>
  <si>
    <t>川口　吉直</t>
  </si>
  <si>
    <t>市川　敏雄</t>
  </si>
  <si>
    <t>山口　悦子　　</t>
  </si>
  <si>
    <t>荒川　恵一</t>
  </si>
  <si>
    <t>伊藤　恵美子</t>
  </si>
  <si>
    <t>田中　英博</t>
  </si>
  <si>
    <t>奥山　信行</t>
  </si>
  <si>
    <t>糸川　田上</t>
  </si>
  <si>
    <t>桜井　信由</t>
  </si>
  <si>
    <t>伊藤　恵三</t>
  </si>
  <si>
    <t>原田　正人</t>
  </si>
  <si>
    <t>三角　孝</t>
  </si>
  <si>
    <t>小林　敏則</t>
  </si>
  <si>
    <t>村山　和裕</t>
  </si>
  <si>
    <t>松岡　新一</t>
  </si>
  <si>
    <t>石田　喜造</t>
  </si>
  <si>
    <t>植田  紘史</t>
  </si>
  <si>
    <t>吉田　裕則</t>
  </si>
  <si>
    <r>
      <rPr>
        <sz val="10"/>
        <rFont val="ＭＳ Ｐ明朝"/>
        <charset val="128"/>
      </rPr>
      <t>中村</t>
    </r>
    <r>
      <rPr>
        <sz val="8"/>
        <rFont val="ＭＳ Ｐ明朝"/>
        <charset val="128"/>
      </rPr>
      <t>早</t>
    </r>
  </si>
  <si>
    <t>石井　廣幸</t>
  </si>
  <si>
    <t>三浦　勝</t>
  </si>
  <si>
    <t>南川</t>
  </si>
  <si>
    <t>三原　一博</t>
  </si>
  <si>
    <t>金子　博</t>
  </si>
  <si>
    <t>竹内　好信</t>
  </si>
  <si>
    <t>山本博久</t>
  </si>
  <si>
    <t>浦井　敬</t>
  </si>
  <si>
    <t>加藤　安利</t>
  </si>
  <si>
    <t>鳥谷尾　恭二</t>
  </si>
  <si>
    <t>石塚　盛行</t>
  </si>
  <si>
    <t>第７５回三重県シニアテニス大会兼総会大会開催要領</t>
  </si>
  <si>
    <t>1）あらためまして、新年あけましておめでとうございます。</t>
  </si>
  <si>
    <t>　行事担当の松浦です。</t>
  </si>
  <si>
    <t>2）今回は女性６２名男性１１８名の１８０名の参加を頂きましてありがとうございます。</t>
  </si>
  <si>
    <t>ただ昨日2名の欠席があり１７8名になりました。</t>
  </si>
  <si>
    <t>3）各チーム１５名の１２チームの構成です。</t>
  </si>
  <si>
    <t>4）ゲームは4ゲーム先取、ノーアドバンテージとします。</t>
  </si>
  <si>
    <t>5）サーブ練習は最初のゲームのみ４本とします。</t>
  </si>
  <si>
    <t>6）判定はセルフジャッジでレシーブサイドが行う。</t>
  </si>
  <si>
    <t>7）一人４試合を行いますが</t>
  </si>
  <si>
    <t>　女性が５人ですので１試合目に２試合される方と４試合目に２試合される方が</t>
  </si>
  <si>
    <t>見えます。宜しくお願いします。</t>
  </si>
  <si>
    <t>8）ボールは３試合目にニューボールに交換してください。</t>
  </si>
  <si>
    <t>9）当日欠席者及び負傷退場者の対応は</t>
  </si>
  <si>
    <t>　　総会資料に乗ってますように対応お願いします。</t>
  </si>
  <si>
    <t>10）賞品は優勝、準優勝、３位までとしてラッキー賞もあります。</t>
  </si>
  <si>
    <t>11）CチームとＦチームの方にお願いがあります。　</t>
  </si>
  <si>
    <t>　　Cチーム前田さん、Fチームは真鈴川さんが急遽欠席となりましたので</t>
  </si>
  <si>
    <t>　　4人の方が５試合して頂くことになりましたのでご了解ください。</t>
  </si>
  <si>
    <t>12）最後になりましたが</t>
  </si>
  <si>
    <t>　　第1試合開始前にコートに集まってメンバー紹介してから試合に入ってください。</t>
  </si>
  <si>
    <t>　それでは今日１日宜しくお願いします。</t>
  </si>
</sst>
</file>

<file path=xl/styles.xml><?xml version="1.0" encoding="utf-8"?>
<styleSheet xmlns="http://schemas.openxmlformats.org/spreadsheetml/2006/main">
  <numFmts count="4">
    <numFmt numFmtId="176" formatCode="_ * #,##0_ ;_ * \-#,##0_ ;_ * &quot;-&quot;??_ ;_ @_ "/>
    <numFmt numFmtId="177" formatCode="_-&quot;\&quot;* #,##0.00_-\ ;\-&quot;\&quot;* #,##0.00_-\ ;_-&quot;\&quot;* &quot;-&quot;??_-\ ;_-@_-"/>
    <numFmt numFmtId="178" formatCode="_-&quot;\&quot;* #,##0_-\ ;\-&quot;\&quot;* #,##0_-\ ;_-&quot;\&quot;* &quot;-&quot;??_-\ ;_-@_-"/>
    <numFmt numFmtId="43" formatCode="_ * #,##0.00_ ;_ * \-#,##0.00_ ;_ * &quot;-&quot;??_ ;_ @_ "/>
  </numFmts>
  <fonts count="56">
    <font>
      <sz val="11"/>
      <color indexed="8"/>
      <name val="ＭＳ Ｐゴシック"/>
      <charset val="128"/>
    </font>
    <font>
      <sz val="14"/>
      <color indexed="8"/>
      <name val="ＭＳ Ｐゴシック"/>
      <charset val="128"/>
    </font>
    <font>
      <sz val="12"/>
      <color indexed="8"/>
      <name val="ＭＳ Ｐゴシック"/>
      <charset val="128"/>
    </font>
    <font>
      <sz val="10"/>
      <color indexed="8"/>
      <name val="ＭＳ Ｐ明朝"/>
      <charset val="128"/>
    </font>
    <font>
      <sz val="10"/>
      <name val="ＭＳ Ｐ明朝"/>
      <charset val="128"/>
    </font>
    <font>
      <sz val="11"/>
      <color indexed="8"/>
      <name val="ＭＳ Ｐ明朝"/>
      <charset val="128"/>
    </font>
    <font>
      <sz val="10"/>
      <name val="ＭＳ Ｐゴシック"/>
      <charset val="128"/>
    </font>
    <font>
      <sz val="11"/>
      <name val="ＭＳ Ｐ明朝"/>
      <charset val="128"/>
    </font>
    <font>
      <sz val="10"/>
      <color indexed="8"/>
      <name val="ＭＳ Ｐゴシック"/>
      <charset val="128"/>
    </font>
    <font>
      <sz val="14"/>
      <name val="ＭＳ Ｐゴシック"/>
      <charset val="128"/>
    </font>
    <font>
      <sz val="11"/>
      <name val="ＭＳ Ｐゴシック"/>
      <charset val="128"/>
    </font>
    <font>
      <b/>
      <sz val="16"/>
      <name val="ＭＳ Ｐゴシック"/>
      <charset val="128"/>
    </font>
    <font>
      <sz val="20"/>
      <name val="ＭＳ Ｐゴシック"/>
      <charset val="128"/>
    </font>
    <font>
      <sz val="10"/>
      <color indexed="10"/>
      <name val="ＭＳ Ｐゴシック"/>
      <charset val="128"/>
    </font>
    <font>
      <sz val="16"/>
      <name val="ＭＳ Ｐゴシック"/>
      <charset val="128"/>
    </font>
    <font>
      <sz val="16"/>
      <color indexed="8"/>
      <name val="ＭＳ Ｐゴシック"/>
      <charset val="128"/>
    </font>
    <font>
      <sz val="18"/>
      <name val="ＭＳ Ｐゴシック"/>
      <charset val="128"/>
    </font>
    <font>
      <sz val="10"/>
      <color indexed="40"/>
      <name val="ＭＳ Ｐゴシック"/>
      <charset val="128"/>
    </font>
    <font>
      <b/>
      <sz val="18"/>
      <name val="ＭＳ Ｐゴシック"/>
      <charset val="128"/>
    </font>
    <font>
      <b/>
      <sz val="14"/>
      <name val="ＭＳ Ｐゴシック"/>
      <charset val="128"/>
    </font>
    <font>
      <b/>
      <sz val="12"/>
      <name val="ＭＳ Ｐゴシック"/>
      <charset val="128"/>
    </font>
    <font>
      <b/>
      <sz val="11"/>
      <name val="ＭＳ Ｐゴシック"/>
      <charset val="128"/>
    </font>
    <font>
      <sz val="14"/>
      <color indexed="8"/>
      <name val="HG教科書体"/>
      <charset val="128"/>
    </font>
    <font>
      <b/>
      <sz val="14"/>
      <color indexed="8"/>
      <name val="HG教科書体"/>
      <charset val="128"/>
    </font>
    <font>
      <b/>
      <sz val="12"/>
      <color indexed="8"/>
      <name val="ＭＳ Ｐゴシック"/>
      <charset val="128"/>
    </font>
    <font>
      <sz val="12"/>
      <color indexed="8"/>
      <name val="ＭＳ Ｐ明朝"/>
      <charset val="128"/>
    </font>
    <font>
      <b/>
      <sz val="14"/>
      <color indexed="8"/>
      <name val="ＭＳ Ｐ明朝"/>
      <charset val="128"/>
    </font>
    <font>
      <sz val="14"/>
      <color indexed="8"/>
      <name val="ＭＳ Ｐ明朝"/>
      <charset val="128"/>
    </font>
    <font>
      <sz val="9"/>
      <color indexed="8"/>
      <name val="ＭＳ Ｐ明朝"/>
      <charset val="128"/>
    </font>
    <font>
      <sz val="20"/>
      <color indexed="8"/>
      <name val="ＭＳ Ｐゴシック"/>
      <charset val="128"/>
    </font>
    <font>
      <sz val="18"/>
      <color indexed="8"/>
      <name val="ＭＳ Ｐゴシック"/>
      <charset val="128"/>
    </font>
    <font>
      <sz val="11"/>
      <color indexed="10"/>
      <name val="ＭＳ Ｐゴシック"/>
      <charset val="128"/>
    </font>
    <font>
      <sz val="10"/>
      <color indexed="17"/>
      <name val="ＭＳ Ｐ明朝"/>
      <charset val="128"/>
    </font>
    <font>
      <sz val="11"/>
      <color indexed="17"/>
      <name val="ＭＳ Ｐゴシック"/>
      <charset val="128"/>
    </font>
    <font>
      <sz val="12"/>
      <name val="ＭＳ Ｐゴシック"/>
      <charset val="134"/>
    </font>
    <font>
      <sz val="11"/>
      <color indexed="9"/>
      <name val="ＭＳ Ｐゴシック"/>
      <charset val="0"/>
    </font>
    <font>
      <sz val="11"/>
      <color indexed="8"/>
      <name val="ＭＳ Ｐゴシック"/>
      <charset val="0"/>
    </font>
    <font>
      <sz val="11"/>
      <color indexed="60"/>
      <name val="ＭＳ Ｐゴシック"/>
      <charset val="0"/>
    </font>
    <font>
      <u/>
      <sz val="11"/>
      <color indexed="12"/>
      <name val="ＭＳ Ｐゴシック"/>
      <charset val="0"/>
    </font>
    <font>
      <b/>
      <sz val="11"/>
      <color indexed="63"/>
      <name val="ＭＳ Ｐゴシック"/>
      <charset val="0"/>
    </font>
    <font>
      <u/>
      <sz val="11"/>
      <color indexed="20"/>
      <name val="ＭＳ Ｐゴシック"/>
      <charset val="0"/>
    </font>
    <font>
      <b/>
      <sz val="11"/>
      <color indexed="62"/>
      <name val="ＭＳ Ｐゴシック"/>
      <charset val="134"/>
    </font>
    <font>
      <b/>
      <sz val="11"/>
      <color indexed="52"/>
      <name val="ＭＳ Ｐゴシック"/>
      <charset val="0"/>
    </font>
    <font>
      <sz val="11"/>
      <color indexed="17"/>
      <name val="ＭＳ Ｐゴシック"/>
      <charset val="0"/>
    </font>
    <font>
      <b/>
      <sz val="11"/>
      <color indexed="9"/>
      <name val="ＭＳ Ｐゴシック"/>
      <charset val="0"/>
    </font>
    <font>
      <sz val="11"/>
      <color indexed="52"/>
      <name val="ＭＳ Ｐゴシック"/>
      <charset val="0"/>
    </font>
    <font>
      <sz val="11"/>
      <color indexed="62"/>
      <name val="ＭＳ Ｐゴシック"/>
      <charset val="0"/>
    </font>
    <font>
      <i/>
      <sz val="11"/>
      <color indexed="23"/>
      <name val="ＭＳ Ｐゴシック"/>
      <charset val="0"/>
    </font>
    <font>
      <b/>
      <sz val="13"/>
      <color indexed="62"/>
      <name val="ＭＳ Ｐゴシック"/>
      <charset val="134"/>
    </font>
    <font>
      <sz val="11"/>
      <color indexed="10"/>
      <name val="ＭＳ Ｐゴシック"/>
      <charset val="0"/>
    </font>
    <font>
      <b/>
      <sz val="18"/>
      <color indexed="62"/>
      <name val="ＭＳ Ｐゴシック"/>
      <charset val="134"/>
    </font>
    <font>
      <b/>
      <sz val="11"/>
      <color indexed="8"/>
      <name val="ＭＳ Ｐゴシック"/>
      <charset val="0"/>
    </font>
    <font>
      <b/>
      <sz val="15"/>
      <color indexed="62"/>
      <name val="ＭＳ Ｐゴシック"/>
      <charset val="134"/>
    </font>
    <font>
      <sz val="8"/>
      <name val="ＭＳ Ｐ明朝"/>
      <charset val="128"/>
    </font>
    <font>
      <sz val="8"/>
      <color indexed="8"/>
      <name val="ＭＳ Ｐ明朝"/>
      <charset val="128"/>
    </font>
    <font>
      <sz val="11"/>
      <color indexed="10"/>
      <name val="宋体"/>
      <charset val="128"/>
    </font>
  </fonts>
  <fills count="20">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7"/>
        <bgColor indexed="64"/>
      </patternFill>
    </fill>
    <fill>
      <patternFill patternType="solid">
        <fgColor indexed="29"/>
        <bgColor indexed="64"/>
      </patternFill>
    </fill>
    <fill>
      <patternFill patternType="solid">
        <fgColor indexed="53"/>
        <bgColor indexed="64"/>
      </patternFill>
    </fill>
    <fill>
      <patternFill patternType="solid">
        <fgColor indexed="10"/>
        <bgColor indexed="64"/>
      </patternFill>
    </fill>
    <fill>
      <patternFill patternType="solid">
        <fgColor indexed="49"/>
        <bgColor indexed="64"/>
      </patternFill>
    </fill>
    <fill>
      <patternFill patternType="solid">
        <fgColor indexed="44"/>
        <bgColor indexed="64"/>
      </patternFill>
    </fill>
    <fill>
      <patternFill patternType="solid">
        <fgColor indexed="46"/>
        <bgColor indexed="64"/>
      </patternFill>
    </fill>
    <fill>
      <patternFill patternType="solid">
        <fgColor indexed="42"/>
        <bgColor indexed="64"/>
      </patternFill>
    </fill>
    <fill>
      <patternFill patternType="solid">
        <fgColor indexed="25"/>
        <bgColor indexed="64"/>
      </patternFill>
    </fill>
    <fill>
      <patternFill patternType="solid">
        <fgColor indexed="31"/>
        <bgColor indexed="64"/>
      </patternFill>
    </fill>
    <fill>
      <patternFill patternType="solid">
        <fgColor indexed="55"/>
        <bgColor indexed="64"/>
      </patternFill>
    </fill>
    <fill>
      <patternFill patternType="solid">
        <fgColor indexed="57"/>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dott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s>
  <cellStyleXfs count="60">
    <xf numFmtId="0" fontId="34" fillId="0" borderId="0">
      <alignment vertical="center"/>
    </xf>
    <xf numFmtId="176" fontId="34" fillId="0" borderId="0" applyFont="0" applyFill="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178" fontId="34" fillId="0" borderId="0" applyFont="0" applyFill="0" applyBorder="0" applyAlignment="0" applyProtection="0">
      <alignment vertical="center"/>
    </xf>
    <xf numFmtId="0" fontId="36" fillId="5" borderId="0" applyNumberFormat="0" applyBorder="0" applyAlignment="0" applyProtection="0">
      <alignment vertical="center"/>
    </xf>
    <xf numFmtId="0" fontId="35" fillId="6" borderId="0" applyNumberFormat="0" applyBorder="0" applyAlignment="0" applyProtection="0">
      <alignment vertical="center"/>
    </xf>
    <xf numFmtId="43" fontId="34" fillId="0" borderId="0" applyFont="0" applyFill="0" applyBorder="0" applyAlignment="0" applyProtection="0">
      <alignment vertical="center"/>
    </xf>
    <xf numFmtId="0" fontId="35" fillId="8" borderId="0" applyNumberFormat="0" applyBorder="0" applyAlignment="0" applyProtection="0">
      <alignment vertical="center"/>
    </xf>
    <xf numFmtId="0" fontId="40" fillId="0" borderId="0" applyNumberFormat="0" applyFill="0" applyBorder="0" applyAlignment="0" applyProtection="0">
      <alignment vertical="center"/>
    </xf>
    <xf numFmtId="9" fontId="34" fillId="0" borderId="0" applyFont="0" applyFill="0" applyBorder="0" applyAlignment="0" applyProtection="0">
      <alignment vertical="center"/>
    </xf>
    <xf numFmtId="0" fontId="0" fillId="0" borderId="0">
      <alignment vertical="center"/>
    </xf>
    <xf numFmtId="0" fontId="35" fillId="13" borderId="0" applyNumberFormat="0" applyBorder="0" applyAlignment="0" applyProtection="0">
      <alignment vertical="center"/>
    </xf>
    <xf numFmtId="177" fontId="34" fillId="0" borderId="0" applyFont="0" applyFill="0" applyBorder="0" applyAlignment="0" applyProtection="0">
      <alignment vertical="center"/>
    </xf>
    <xf numFmtId="0" fontId="46" fillId="5" borderId="98" applyNumberFormat="0" applyAlignment="0" applyProtection="0">
      <alignment vertical="center"/>
    </xf>
    <xf numFmtId="176" fontId="34" fillId="0" borderId="0" applyFont="0" applyFill="0" applyBorder="0" applyAlignment="0" applyProtection="0">
      <alignment vertical="center"/>
    </xf>
    <xf numFmtId="0" fontId="36" fillId="10" borderId="0" applyNumberFormat="0" applyBorder="0" applyAlignment="0" applyProtection="0">
      <alignment vertical="center"/>
    </xf>
    <xf numFmtId="178" fontId="34" fillId="0" borderId="0" applyFont="0" applyFill="0" applyBorder="0" applyAlignment="0" applyProtection="0">
      <alignment vertical="center"/>
    </xf>
    <xf numFmtId="43" fontId="34" fillId="0" borderId="0" applyFont="0" applyFill="0" applyBorder="0" applyAlignment="0" applyProtection="0">
      <alignment vertical="center"/>
    </xf>
    <xf numFmtId="9" fontId="34" fillId="0" borderId="0" applyFont="0" applyFill="0" applyBorder="0" applyAlignment="0" applyProtection="0">
      <alignment vertical="center"/>
    </xf>
    <xf numFmtId="177" fontId="34" fillId="0" borderId="0" applyFont="0" applyFill="0" applyBorder="0" applyAlignment="0" applyProtection="0">
      <alignment vertical="center"/>
    </xf>
    <xf numFmtId="0" fontId="36" fillId="11" borderId="0" applyNumberFormat="0" applyBorder="0" applyAlignment="0" applyProtection="0">
      <alignment vertical="center"/>
    </xf>
    <xf numFmtId="0" fontId="34" fillId="19" borderId="103" applyNumberFormat="0" applyFont="0" applyAlignment="0" applyProtection="0">
      <alignment vertical="center"/>
    </xf>
    <xf numFmtId="0" fontId="38" fillId="0" borderId="0" applyNumberFormat="0" applyFill="0" applyBorder="0" applyAlignment="0" applyProtection="0">
      <alignment vertical="center"/>
    </xf>
    <xf numFmtId="0" fontId="43" fillId="12" borderId="0" applyNumberFormat="0" applyBorder="0" applyAlignment="0" applyProtection="0">
      <alignment vertical="center"/>
    </xf>
    <xf numFmtId="0" fontId="49" fillId="0" borderId="0" applyNumberFormat="0" applyFill="0" applyBorder="0" applyAlignment="0" applyProtection="0">
      <alignment vertical="center"/>
    </xf>
    <xf numFmtId="0" fontId="45" fillId="0" borderId="100" applyNumberFormat="0" applyFill="0" applyAlignment="0" applyProtection="0">
      <alignment vertical="center"/>
    </xf>
    <xf numFmtId="0" fontId="5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7" borderId="0" applyNumberFormat="0" applyBorder="0" applyAlignment="0" applyProtection="0">
      <alignment vertical="center"/>
    </xf>
    <xf numFmtId="0" fontId="39" fillId="4" borderId="96" applyNumberFormat="0" applyAlignment="0" applyProtection="0">
      <alignment vertical="center"/>
    </xf>
    <xf numFmtId="0" fontId="52" fillId="0" borderId="101" applyNumberFormat="0" applyFill="0" applyAlignment="0" applyProtection="0">
      <alignment vertical="center"/>
    </xf>
    <xf numFmtId="0" fontId="48" fillId="0" borderId="101" applyNumberFormat="0" applyFill="0" applyAlignment="0" applyProtection="0">
      <alignment vertical="center"/>
    </xf>
    <xf numFmtId="0" fontId="42" fillId="4" borderId="98" applyNumberFormat="0" applyAlignment="0" applyProtection="0">
      <alignment vertical="center"/>
    </xf>
    <xf numFmtId="0" fontId="41" fillId="0" borderId="97" applyNumberFormat="0" applyFill="0" applyAlignment="0" applyProtection="0">
      <alignment vertical="center"/>
    </xf>
    <xf numFmtId="0" fontId="41" fillId="0" borderId="0" applyNumberFormat="0" applyFill="0" applyBorder="0" applyAlignment="0" applyProtection="0">
      <alignment vertical="center"/>
    </xf>
    <xf numFmtId="0" fontId="35" fillId="10" borderId="0" applyNumberFormat="0" applyBorder="0" applyAlignment="0" applyProtection="0">
      <alignment vertical="center"/>
    </xf>
    <xf numFmtId="0" fontId="44" fillId="15" borderId="99" applyNumberFormat="0" applyAlignment="0" applyProtection="0">
      <alignment vertical="center"/>
    </xf>
    <xf numFmtId="0" fontId="36" fillId="10" borderId="0" applyNumberFormat="0" applyBorder="0" applyAlignment="0" applyProtection="0">
      <alignment vertical="center"/>
    </xf>
    <xf numFmtId="0" fontId="51" fillId="0" borderId="102" applyNumberFormat="0" applyFill="0" applyAlignment="0" applyProtection="0">
      <alignment vertical="center"/>
    </xf>
    <xf numFmtId="0" fontId="37" fillId="6" borderId="0" applyNumberFormat="0" applyBorder="0" applyAlignment="0" applyProtection="0">
      <alignment vertical="center"/>
    </xf>
    <xf numFmtId="0" fontId="0" fillId="0" borderId="0">
      <alignment vertical="center"/>
    </xf>
    <xf numFmtId="0" fontId="37" fillId="17" borderId="0" applyNumberFormat="0" applyBorder="0" applyAlignment="0" applyProtection="0">
      <alignment vertical="center"/>
    </xf>
    <xf numFmtId="0" fontId="35" fillId="9" borderId="0" applyNumberFormat="0" applyBorder="0" applyAlignment="0" applyProtection="0">
      <alignment vertical="center"/>
    </xf>
    <xf numFmtId="0" fontId="36" fillId="14" borderId="0" applyNumberFormat="0" applyBorder="0" applyAlignment="0" applyProtection="0">
      <alignment vertical="center"/>
    </xf>
    <xf numFmtId="0" fontId="10" fillId="0" borderId="0">
      <alignment vertical="center"/>
    </xf>
    <xf numFmtId="0" fontId="36" fillId="18" borderId="0" applyNumberFormat="0" applyBorder="0" applyAlignment="0" applyProtection="0">
      <alignment vertical="center"/>
    </xf>
    <xf numFmtId="0" fontId="35" fillId="10" borderId="0" applyNumberFormat="0" applyBorder="0" applyAlignment="0" applyProtection="0">
      <alignment vertical="center"/>
    </xf>
    <xf numFmtId="0" fontId="36" fillId="6" borderId="0" applyNumberFormat="0" applyBorder="0" applyAlignment="0" applyProtection="0">
      <alignment vertical="center"/>
    </xf>
    <xf numFmtId="0" fontId="35" fillId="16"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5" fillId="12" borderId="0" applyNumberFormat="0" applyBorder="0" applyAlignment="0" applyProtection="0">
      <alignment vertical="center"/>
    </xf>
    <xf numFmtId="0" fontId="36" fillId="11" borderId="0" applyNumberFormat="0" applyBorder="0" applyAlignment="0" applyProtection="0">
      <alignment vertical="center"/>
    </xf>
    <xf numFmtId="0" fontId="35" fillId="11" borderId="0" applyNumberFormat="0" applyBorder="0" applyAlignment="0" applyProtection="0">
      <alignment vertical="center"/>
    </xf>
    <xf numFmtId="0" fontId="35" fillId="9" borderId="0" applyNumberFormat="0" applyBorder="0" applyAlignment="0" applyProtection="0">
      <alignment vertical="center"/>
    </xf>
    <xf numFmtId="0" fontId="36" fillId="5" borderId="0" applyNumberFormat="0" applyBorder="0" applyAlignment="0" applyProtection="0">
      <alignment vertical="center"/>
    </xf>
    <xf numFmtId="0" fontId="10" fillId="0" borderId="0">
      <alignment vertical="center"/>
    </xf>
    <xf numFmtId="0" fontId="0" fillId="0" borderId="0">
      <alignment vertical="center"/>
    </xf>
    <xf numFmtId="0" fontId="10" fillId="0" borderId="0">
      <alignment vertical="center"/>
    </xf>
  </cellStyleXfs>
  <cellXfs count="497">
    <xf numFmtId="0" fontId="0" fillId="0" borderId="0" xfId="11">
      <alignment vertical="center"/>
    </xf>
    <xf numFmtId="0" fontId="1" fillId="0" borderId="0" xfId="11" applyFont="1">
      <alignment vertical="center"/>
    </xf>
    <xf numFmtId="0" fontId="2" fillId="0" borderId="0" xfId="11" applyFont="1">
      <alignment vertical="center"/>
    </xf>
    <xf numFmtId="0" fontId="0" fillId="0" borderId="1" xfId="11" applyBorder="1">
      <alignment vertical="center"/>
    </xf>
    <xf numFmtId="0" fontId="2" fillId="0" borderId="1" xfId="11" applyFont="1" applyBorder="1" applyAlignment="1">
      <alignment horizontal="center" vertical="center"/>
    </xf>
    <xf numFmtId="0" fontId="0" fillId="0" borderId="0" xfId="11" applyBorder="1">
      <alignment vertical="center"/>
    </xf>
    <xf numFmtId="0" fontId="0" fillId="0" borderId="0" xfId="11" applyBorder="1" applyAlignment="1">
      <alignment horizontal="center" vertical="center"/>
    </xf>
    <xf numFmtId="0" fontId="0" fillId="0" borderId="1" xfId="11" applyFill="1" applyBorder="1">
      <alignment vertical="center"/>
    </xf>
    <xf numFmtId="0" fontId="3" fillId="0" borderId="1" xfId="11" applyNumberFormat="1" applyFont="1" applyFill="1" applyBorder="1" applyAlignment="1" applyProtection="1">
      <alignment horizontal="center" vertical="center"/>
    </xf>
    <xf numFmtId="0" fontId="3" fillId="0" borderId="1" xfId="11" applyFont="1" applyBorder="1" applyAlignment="1" applyProtection="1">
      <alignment horizontal="center" vertical="center"/>
      <protection locked="0"/>
    </xf>
    <xf numFmtId="0" fontId="3" fillId="2" borderId="1" xfId="11" applyNumberFormat="1" applyFont="1" applyFill="1" applyBorder="1" applyAlignment="1" applyProtection="1">
      <alignment horizontal="center" vertical="center"/>
      <protection locked="0"/>
    </xf>
    <xf numFmtId="0" fontId="3" fillId="0" borderId="1" xfId="11" applyNumberFormat="1" applyFont="1" applyFill="1" applyBorder="1" applyAlignment="1" applyProtection="1">
      <alignment horizontal="center" vertical="center"/>
      <protection locked="0"/>
    </xf>
    <xf numFmtId="0" fontId="3" fillId="0" borderId="1" xfId="11" applyFont="1" applyBorder="1" applyAlignment="1">
      <alignment horizontal="center" vertical="center" wrapText="1"/>
    </xf>
    <xf numFmtId="0" fontId="0" fillId="0" borderId="1" xfId="11" applyFill="1" applyBorder="1" applyAlignment="1">
      <alignment horizontal="center" vertical="center"/>
    </xf>
    <xf numFmtId="0" fontId="0" fillId="0" borderId="0" xfId="11" applyFill="1" applyBorder="1" applyAlignment="1">
      <alignment horizontal="center" vertical="center"/>
    </xf>
    <xf numFmtId="0" fontId="4" fillId="0" borderId="1" xfId="11" applyNumberFormat="1" applyFont="1" applyFill="1" applyBorder="1" applyAlignment="1" applyProtection="1">
      <alignment horizontal="center" vertical="center"/>
    </xf>
    <xf numFmtId="0" fontId="4" fillId="2" borderId="1" xfId="11" applyNumberFormat="1" applyFont="1" applyFill="1" applyBorder="1" applyAlignment="1" applyProtection="1">
      <alignment horizontal="center" vertical="center"/>
      <protection locked="0"/>
    </xf>
    <xf numFmtId="0" fontId="4" fillId="0" borderId="1" xfId="11" applyFont="1" applyBorder="1" applyAlignment="1" applyProtection="1">
      <alignment horizontal="center" vertical="center"/>
      <protection locked="0"/>
    </xf>
    <xf numFmtId="0" fontId="5" fillId="0" borderId="1" xfId="11" applyFont="1" applyBorder="1" applyAlignment="1">
      <alignment horizontal="center" vertical="center"/>
    </xf>
    <xf numFmtId="0" fontId="0" fillId="2" borderId="1" xfId="11" applyFont="1" applyFill="1" applyBorder="1" applyAlignment="1">
      <alignment horizontal="center" vertical="center"/>
    </xf>
    <xf numFmtId="0" fontId="5" fillId="0" borderId="1" xfId="11" applyNumberFormat="1" applyFont="1" applyFill="1" applyBorder="1" applyAlignment="1" applyProtection="1">
      <alignment horizontal="center" vertical="center"/>
    </xf>
    <xf numFmtId="0" fontId="4" fillId="0" borderId="1" xfId="11" applyFont="1" applyBorder="1" applyAlignment="1">
      <alignment horizontal="center" vertical="center" wrapText="1"/>
    </xf>
    <xf numFmtId="0" fontId="4" fillId="0" borderId="1" xfId="11" applyFont="1" applyBorder="1" applyAlignment="1">
      <alignment horizontal="center" vertical="center"/>
    </xf>
    <xf numFmtId="0" fontId="4" fillId="0" borderId="0" xfId="11" applyNumberFormat="1" applyFont="1" applyFill="1" applyBorder="1" applyAlignment="1" applyProtection="1">
      <alignment horizontal="center" vertical="center"/>
      <protection locked="0"/>
    </xf>
    <xf numFmtId="0" fontId="4" fillId="0" borderId="0" xfId="11" applyFont="1" applyFill="1" applyBorder="1" applyAlignment="1">
      <alignment horizontal="center" vertical="center"/>
    </xf>
    <xf numFmtId="0" fontId="6" fillId="0" borderId="0" xfId="11" applyFont="1" applyFill="1" applyBorder="1" applyAlignment="1">
      <alignment horizontal="center" vertical="center"/>
    </xf>
    <xf numFmtId="0" fontId="4" fillId="0" borderId="1" xfId="11" applyNumberFormat="1" applyFont="1" applyFill="1" applyBorder="1" applyAlignment="1" applyProtection="1">
      <alignment horizontal="center" vertical="center"/>
      <protection locked="0"/>
    </xf>
    <xf numFmtId="0" fontId="4" fillId="3" borderId="1" xfId="11" applyNumberFormat="1" applyFont="1" applyFill="1" applyBorder="1" applyAlignment="1" applyProtection="1">
      <alignment horizontal="center" vertical="center"/>
      <protection locked="0"/>
    </xf>
    <xf numFmtId="0" fontId="4" fillId="0" borderId="1" xfId="58" applyFont="1" applyBorder="1" applyAlignment="1">
      <alignment horizontal="center" vertical="center"/>
    </xf>
    <xf numFmtId="0" fontId="7" fillId="4" borderId="1" xfId="45" applyFont="1" applyFill="1" applyBorder="1" applyAlignment="1">
      <alignment horizontal="center" vertical="center"/>
    </xf>
    <xf numFmtId="0" fontId="3" fillId="0" borderId="1" xfId="11" applyFont="1" applyBorder="1" applyAlignment="1">
      <alignment horizontal="center" vertical="center"/>
    </xf>
    <xf numFmtId="0" fontId="4" fillId="0" borderId="1" xfId="58" applyNumberFormat="1" applyFont="1" applyFill="1" applyBorder="1" applyAlignment="1" applyProtection="1">
      <alignment horizontal="center" vertical="center"/>
    </xf>
    <xf numFmtId="0" fontId="4" fillId="0" borderId="1" xfId="58" applyNumberFormat="1" applyFont="1" applyFill="1" applyBorder="1" applyAlignment="1" applyProtection="1">
      <alignment horizontal="center" vertical="center"/>
      <protection locked="0"/>
    </xf>
    <xf numFmtId="0" fontId="0" fillId="0" borderId="1" xfId="11" applyBorder="1" applyAlignment="1">
      <alignment horizontal="center" vertical="center"/>
    </xf>
    <xf numFmtId="0" fontId="0" fillId="3" borderId="1" xfId="11" applyFont="1" applyFill="1" applyBorder="1" applyAlignment="1">
      <alignment horizontal="center" vertical="center"/>
    </xf>
    <xf numFmtId="0" fontId="0" fillId="0" borderId="1" xfId="11" applyFont="1" applyFill="1" applyBorder="1" applyAlignment="1">
      <alignment horizontal="center" vertical="center"/>
    </xf>
    <xf numFmtId="0" fontId="2" fillId="0" borderId="1" xfId="11" applyFont="1" applyFill="1" applyBorder="1" applyAlignment="1">
      <alignment horizontal="center" vertical="center"/>
    </xf>
    <xf numFmtId="0" fontId="4" fillId="4" borderId="1" xfId="11" applyNumberFormat="1" applyFont="1" applyFill="1" applyBorder="1" applyAlignment="1" applyProtection="1">
      <alignment horizontal="center" vertical="center"/>
    </xf>
    <xf numFmtId="0" fontId="3" fillId="4" borderId="1" xfId="11" applyFont="1" applyFill="1" applyBorder="1" applyAlignment="1" applyProtection="1">
      <alignment horizontal="center" vertical="center"/>
      <protection locked="0"/>
    </xf>
    <xf numFmtId="49" fontId="4" fillId="0" borderId="1" xfId="11" applyNumberFormat="1" applyFont="1" applyFill="1" applyBorder="1" applyAlignment="1" applyProtection="1">
      <alignment horizontal="center" vertical="center"/>
      <protection locked="0"/>
    </xf>
    <xf numFmtId="0" fontId="3" fillId="4" borderId="1" xfId="11" applyFont="1" applyFill="1" applyBorder="1" applyAlignment="1">
      <alignment horizontal="center" vertical="center" wrapText="1"/>
    </xf>
    <xf numFmtId="0" fontId="6" fillId="0" borderId="1" xfId="11" applyFont="1" applyBorder="1" applyAlignment="1">
      <alignment horizontal="center" vertical="center"/>
    </xf>
    <xf numFmtId="0" fontId="4" fillId="0" borderId="1" xfId="57" applyNumberFormat="1" applyFont="1" applyFill="1" applyBorder="1" applyAlignment="1" applyProtection="1">
      <alignment horizontal="center" vertical="center"/>
    </xf>
    <xf numFmtId="0" fontId="4" fillId="0" borderId="1" xfId="57" applyFont="1" applyFill="1" applyBorder="1" applyAlignment="1" applyProtection="1">
      <alignment horizontal="center" vertical="center"/>
      <protection locked="0"/>
    </xf>
    <xf numFmtId="49" fontId="0" fillId="0" borderId="1" xfId="11" applyNumberFormat="1" applyFont="1" applyFill="1" applyBorder="1" applyAlignment="1">
      <alignment horizontal="center" vertical="center"/>
    </xf>
    <xf numFmtId="0" fontId="0" fillId="0" borderId="1" xfId="11" applyNumberFormat="1" applyFont="1" applyFill="1" applyBorder="1" applyAlignment="1" applyProtection="1">
      <alignment horizontal="center" vertical="center"/>
      <protection locked="0"/>
    </xf>
    <xf numFmtId="0" fontId="5" fillId="0" borderId="1" xfId="11" applyFont="1" applyBorder="1" applyAlignment="1" applyProtection="1">
      <alignment horizontal="center" vertical="center"/>
      <protection locked="0"/>
    </xf>
    <xf numFmtId="0" fontId="6" fillId="0" borderId="0" xfId="11" applyFont="1" applyBorder="1" applyAlignment="1">
      <alignment horizontal="center" vertical="center"/>
    </xf>
    <xf numFmtId="0" fontId="4" fillId="0" borderId="0" xfId="11" applyFont="1" applyBorder="1" applyAlignment="1">
      <alignment horizontal="center" vertical="center"/>
    </xf>
    <xf numFmtId="0" fontId="4" fillId="0" borderId="0" xfId="11" applyFont="1" applyFill="1" applyBorder="1" applyAlignment="1" applyProtection="1">
      <alignment horizontal="center" vertical="center"/>
      <protection locked="0"/>
    </xf>
    <xf numFmtId="0" fontId="6" fillId="0" borderId="0" xfId="11" applyFont="1" applyFill="1" applyBorder="1">
      <alignment vertical="center"/>
    </xf>
    <xf numFmtId="0" fontId="4" fillId="0" borderId="0" xfId="11" applyFont="1" applyFill="1" applyBorder="1">
      <alignment vertical="center"/>
    </xf>
    <xf numFmtId="0" fontId="4" fillId="0" borderId="0" xfId="11" applyNumberFormat="1" applyFont="1" applyFill="1" applyBorder="1" applyProtection="1">
      <alignment vertical="center"/>
    </xf>
    <xf numFmtId="0" fontId="4" fillId="0" borderId="0" xfId="11" applyFont="1" applyFill="1" applyBorder="1" applyAlignment="1" applyProtection="1">
      <alignment vertical="center"/>
      <protection locked="0"/>
    </xf>
    <xf numFmtId="0" fontId="0" fillId="0" borderId="0" xfId="11" applyFill="1">
      <alignment vertical="center"/>
    </xf>
    <xf numFmtId="0" fontId="8" fillId="0" borderId="0" xfId="11" applyFont="1" applyFill="1" applyBorder="1" applyAlignment="1">
      <alignment horizontal="center" vertical="center"/>
    </xf>
    <xf numFmtId="0" fontId="0" fillId="0" borderId="0" xfId="11" applyFill="1" applyBorder="1">
      <alignment vertical="center"/>
    </xf>
    <xf numFmtId="0" fontId="3" fillId="4" borderId="1" xfId="11" applyFont="1" applyFill="1" applyBorder="1" applyAlignment="1">
      <alignment horizontal="center" vertical="center"/>
    </xf>
    <xf numFmtId="0" fontId="3" fillId="4" borderId="1" xfId="11" applyNumberFormat="1" applyFont="1" applyFill="1" applyBorder="1" applyAlignment="1" applyProtection="1">
      <alignment horizontal="center" vertical="center"/>
      <protection locked="0"/>
    </xf>
    <xf numFmtId="0" fontId="4" fillId="4" borderId="1" xfId="11" applyFont="1" applyFill="1" applyBorder="1" applyAlignment="1" applyProtection="1">
      <alignment horizontal="center" vertical="center"/>
      <protection locked="0"/>
    </xf>
    <xf numFmtId="0" fontId="0" fillId="0" borderId="0" xfId="11" applyFont="1" applyFill="1" applyBorder="1" applyAlignment="1">
      <alignment horizontal="center" vertical="center"/>
    </xf>
    <xf numFmtId="0" fontId="9" fillId="0" borderId="0" xfId="11" applyFont="1">
      <alignment vertical="center"/>
    </xf>
    <xf numFmtId="0" fontId="10" fillId="0" borderId="2" xfId="11" applyFont="1" applyBorder="1">
      <alignment vertical="center"/>
    </xf>
    <xf numFmtId="0" fontId="6" fillId="0" borderId="3" xfId="11" applyFont="1" applyBorder="1">
      <alignment vertical="center"/>
    </xf>
    <xf numFmtId="0" fontId="11" fillId="0" borderId="4" xfId="11" applyFont="1" applyBorder="1" applyAlignment="1">
      <alignment horizontal="center" vertical="center"/>
    </xf>
    <xf numFmtId="0" fontId="11" fillId="0" borderId="5" xfId="11" applyFont="1" applyBorder="1" applyAlignment="1">
      <alignment horizontal="center" vertical="center"/>
    </xf>
    <xf numFmtId="0" fontId="9" fillId="0" borderId="2" xfId="11" applyFont="1" applyBorder="1">
      <alignment vertical="center"/>
    </xf>
    <xf numFmtId="0" fontId="10" fillId="0" borderId="3" xfId="11" applyFont="1" applyBorder="1">
      <alignment vertical="center"/>
    </xf>
    <xf numFmtId="0" fontId="11" fillId="0" borderId="6" xfId="11" applyFont="1" applyBorder="1" applyAlignment="1">
      <alignment horizontal="center" vertical="center"/>
    </xf>
    <xf numFmtId="0" fontId="11" fillId="0" borderId="7" xfId="11" applyFont="1" applyBorder="1" applyAlignment="1">
      <alignment horizontal="center" vertical="center"/>
    </xf>
    <xf numFmtId="0" fontId="12" fillId="0" borderId="8" xfId="11" applyFont="1" applyBorder="1" applyAlignment="1">
      <alignment horizontal="center" vertical="center"/>
    </xf>
    <xf numFmtId="0" fontId="10" fillId="0" borderId="9" xfId="11" applyFont="1" applyBorder="1">
      <alignment vertical="center"/>
    </xf>
    <xf numFmtId="0" fontId="10" fillId="0" borderId="10" xfId="11" applyFont="1" applyFill="1" applyBorder="1">
      <alignment vertical="center"/>
    </xf>
    <xf numFmtId="0" fontId="10" fillId="0" borderId="11" xfId="11" applyFont="1" applyFill="1" applyBorder="1">
      <alignment vertical="center"/>
    </xf>
    <xf numFmtId="0" fontId="10" fillId="0" borderId="9" xfId="11" applyFont="1" applyFill="1" applyBorder="1">
      <alignment vertical="center"/>
    </xf>
    <xf numFmtId="0" fontId="10" fillId="0" borderId="12" xfId="11" applyFont="1" applyFill="1" applyBorder="1">
      <alignment vertical="center"/>
    </xf>
    <xf numFmtId="0" fontId="10" fillId="0" borderId="13" xfId="11" applyFont="1" applyBorder="1">
      <alignment vertical="center"/>
    </xf>
    <xf numFmtId="0" fontId="6" fillId="0" borderId="14" xfId="11" applyFont="1" applyFill="1" applyBorder="1">
      <alignment vertical="center"/>
    </xf>
    <xf numFmtId="0" fontId="6" fillId="0" borderId="15" xfId="11" applyFont="1" applyFill="1" applyBorder="1">
      <alignment vertical="center"/>
    </xf>
    <xf numFmtId="0" fontId="6" fillId="0" borderId="13" xfId="11" applyFont="1" applyFill="1" applyBorder="1">
      <alignment vertical="center"/>
    </xf>
    <xf numFmtId="0" fontId="6" fillId="0" borderId="16" xfId="11" applyFont="1" applyFill="1" applyBorder="1">
      <alignment vertical="center"/>
    </xf>
    <xf numFmtId="0" fontId="12" fillId="0" borderId="17" xfId="11" applyFont="1" applyBorder="1" applyAlignment="1">
      <alignment horizontal="center" vertical="center"/>
    </xf>
    <xf numFmtId="0" fontId="10" fillId="0" borderId="18" xfId="11" applyFont="1" applyBorder="1">
      <alignment vertical="center"/>
    </xf>
    <xf numFmtId="0" fontId="6" fillId="0" borderId="19" xfId="11" applyFont="1" applyFill="1" applyBorder="1">
      <alignment vertical="center"/>
    </xf>
    <xf numFmtId="0" fontId="6" fillId="0" borderId="20" xfId="11" applyFont="1" applyFill="1" applyBorder="1">
      <alignment vertical="center"/>
    </xf>
    <xf numFmtId="0" fontId="6" fillId="0" borderId="18" xfId="11" applyFont="1" applyFill="1" applyBorder="1">
      <alignment vertical="center"/>
    </xf>
    <xf numFmtId="0" fontId="6" fillId="0" borderId="21" xfId="11" applyFont="1" applyFill="1" applyBorder="1">
      <alignment vertical="center"/>
    </xf>
    <xf numFmtId="0" fontId="12" fillId="0" borderId="2" xfId="11" applyFont="1" applyBorder="1">
      <alignment vertical="center"/>
    </xf>
    <xf numFmtId="0" fontId="10" fillId="0" borderId="7" xfId="11" applyFont="1" applyBorder="1">
      <alignment vertical="center"/>
    </xf>
    <xf numFmtId="0" fontId="11" fillId="0" borderId="6" xfId="11" applyFont="1" applyFill="1" applyBorder="1" applyAlignment="1">
      <alignment horizontal="center" vertical="center"/>
    </xf>
    <xf numFmtId="0" fontId="11" fillId="0" borderId="7" xfId="11" applyFont="1" applyFill="1" applyBorder="1" applyAlignment="1">
      <alignment horizontal="center" vertical="center"/>
    </xf>
    <xf numFmtId="0" fontId="10" fillId="0" borderId="22" xfId="11" applyFont="1" applyBorder="1">
      <alignment vertical="center"/>
    </xf>
    <xf numFmtId="0" fontId="13" fillId="0" borderId="14" xfId="11" applyFont="1" applyFill="1" applyBorder="1">
      <alignment vertical="center"/>
    </xf>
    <xf numFmtId="0" fontId="10" fillId="0" borderId="23" xfId="11" applyFont="1" applyBorder="1">
      <alignment vertical="center"/>
    </xf>
    <xf numFmtId="0" fontId="10" fillId="0" borderId="24" xfId="11" applyFont="1" applyFill="1" applyBorder="1">
      <alignment vertical="center"/>
    </xf>
    <xf numFmtId="0" fontId="10" fillId="0" borderId="25" xfId="11" applyFont="1" applyFill="1" applyBorder="1">
      <alignment vertical="center"/>
    </xf>
    <xf numFmtId="0" fontId="10" fillId="0" borderId="23" xfId="11" applyFont="1" applyFill="1" applyBorder="1">
      <alignment vertical="center"/>
    </xf>
    <xf numFmtId="0" fontId="10" fillId="0" borderId="26" xfId="11" applyFont="1" applyFill="1" applyBorder="1">
      <alignment vertical="center"/>
    </xf>
    <xf numFmtId="0" fontId="13" fillId="0" borderId="13" xfId="11" applyFont="1" applyFill="1" applyBorder="1">
      <alignment vertical="center"/>
    </xf>
    <xf numFmtId="0" fontId="10" fillId="0" borderId="27" xfId="11" applyFont="1" applyBorder="1">
      <alignment vertical="center"/>
    </xf>
    <xf numFmtId="0" fontId="10" fillId="0" borderId="28" xfId="11" applyFont="1" applyBorder="1">
      <alignment vertical="center"/>
    </xf>
    <xf numFmtId="0" fontId="10" fillId="0" borderId="29" xfId="11" applyFont="1" applyBorder="1">
      <alignment vertical="center"/>
    </xf>
    <xf numFmtId="0" fontId="10" fillId="0" borderId="30" xfId="11" applyFont="1" applyBorder="1">
      <alignment vertical="center"/>
    </xf>
    <xf numFmtId="0" fontId="12" fillId="0" borderId="0" xfId="11" applyFont="1" applyBorder="1" applyAlignment="1">
      <alignment horizontal="center" vertical="center"/>
    </xf>
    <xf numFmtId="0" fontId="9" fillId="0" borderId="0" xfId="11" applyFont="1" applyBorder="1">
      <alignment vertical="center"/>
    </xf>
    <xf numFmtId="0" fontId="10" fillId="0" borderId="31" xfId="11" applyFont="1" applyBorder="1">
      <alignment vertical="center"/>
    </xf>
    <xf numFmtId="0" fontId="13" fillId="0" borderId="32" xfId="11" applyFont="1" applyFill="1" applyBorder="1">
      <alignment vertical="center"/>
    </xf>
    <xf numFmtId="0" fontId="6" fillId="0" borderId="33" xfId="11" applyFont="1" applyFill="1" applyBorder="1">
      <alignment vertical="center"/>
    </xf>
    <xf numFmtId="0" fontId="13" fillId="0" borderId="31" xfId="11" applyFont="1" applyFill="1" applyBorder="1">
      <alignment vertical="center"/>
    </xf>
    <xf numFmtId="0" fontId="6" fillId="0" borderId="34" xfId="11" applyFont="1" applyFill="1" applyBorder="1">
      <alignment vertical="center"/>
    </xf>
    <xf numFmtId="0" fontId="13" fillId="0" borderId="33" xfId="11" applyFont="1" applyFill="1" applyBorder="1">
      <alignment vertical="center"/>
    </xf>
    <xf numFmtId="0" fontId="6" fillId="0" borderId="31" xfId="11" applyFont="1" applyFill="1" applyBorder="1">
      <alignment vertical="center"/>
    </xf>
    <xf numFmtId="0" fontId="14" fillId="0" borderId="22" xfId="11" applyFont="1" applyFill="1" applyBorder="1">
      <alignment vertical="center"/>
    </xf>
    <xf numFmtId="0" fontId="15" fillId="0" borderId="0" xfId="11" applyFont="1" applyFill="1">
      <alignment vertical="center"/>
    </xf>
    <xf numFmtId="0" fontId="15" fillId="0" borderId="35" xfId="11" applyFont="1" applyFill="1" applyBorder="1" applyAlignment="1">
      <alignment horizontal="center" vertical="center"/>
    </xf>
    <xf numFmtId="0" fontId="11" fillId="0" borderId="36" xfId="11" applyFont="1" applyBorder="1" applyAlignment="1">
      <alignment horizontal="center" vertical="center"/>
    </xf>
    <xf numFmtId="0" fontId="11" fillId="0" borderId="37" xfId="11" applyFont="1" applyBorder="1" applyAlignment="1">
      <alignment horizontal="center" vertical="center"/>
    </xf>
    <xf numFmtId="0" fontId="11" fillId="0" borderId="38" xfId="11" applyFont="1" applyBorder="1" applyAlignment="1">
      <alignment horizontal="center" vertical="center"/>
    </xf>
    <xf numFmtId="0" fontId="11" fillId="0" borderId="39" xfId="11" applyFont="1" applyBorder="1" applyAlignment="1">
      <alignment horizontal="center" vertical="center"/>
    </xf>
    <xf numFmtId="0" fontId="6" fillId="0" borderId="40" xfId="11" applyFont="1" applyBorder="1">
      <alignment vertical="center"/>
    </xf>
    <xf numFmtId="0" fontId="6" fillId="0" borderId="39" xfId="11" applyFont="1" applyBorder="1">
      <alignment vertical="center"/>
    </xf>
    <xf numFmtId="0" fontId="6" fillId="0" borderId="41" xfId="11" applyFont="1" applyBorder="1">
      <alignment vertical="center"/>
    </xf>
    <xf numFmtId="0" fontId="16" fillId="0" borderId="2" xfId="11" applyFont="1" applyFill="1" applyBorder="1" applyAlignment="1">
      <alignment horizontal="center" vertical="center"/>
    </xf>
    <xf numFmtId="0" fontId="10" fillId="0" borderId="42" xfId="11" applyFont="1" applyBorder="1">
      <alignment vertical="center"/>
    </xf>
    <xf numFmtId="0" fontId="10" fillId="0" borderId="43" xfId="11" applyFont="1" applyBorder="1">
      <alignment vertical="center"/>
    </xf>
    <xf numFmtId="0" fontId="10" fillId="0" borderId="1" xfId="11" applyFont="1" applyBorder="1" applyAlignment="1">
      <alignment horizontal="center" vertical="center"/>
    </xf>
    <xf numFmtId="0" fontId="10" fillId="0" borderId="44" xfId="11" applyFont="1" applyBorder="1">
      <alignment vertical="center"/>
    </xf>
    <xf numFmtId="0" fontId="16" fillId="0" borderId="8" xfId="11" applyFont="1" applyFill="1" applyBorder="1" applyAlignment="1">
      <alignment horizontal="center" vertical="center"/>
    </xf>
    <xf numFmtId="0" fontId="6" fillId="0" borderId="45" xfId="11" applyFont="1" applyBorder="1">
      <alignment vertical="center"/>
    </xf>
    <xf numFmtId="0" fontId="6" fillId="0" borderId="15" xfId="11" applyFont="1" applyBorder="1">
      <alignment vertical="center"/>
    </xf>
    <xf numFmtId="0" fontId="10" fillId="0" borderId="11" xfId="11" applyFont="1" applyBorder="1" applyAlignment="1">
      <alignment horizontal="center" vertical="center"/>
    </xf>
    <xf numFmtId="0" fontId="6" fillId="0" borderId="46" xfId="11" applyFont="1" applyBorder="1">
      <alignment vertical="center"/>
    </xf>
    <xf numFmtId="0" fontId="6" fillId="0" borderId="47" xfId="11" applyFont="1" applyBorder="1">
      <alignment vertical="center"/>
    </xf>
    <xf numFmtId="0" fontId="10" fillId="0" borderId="20" xfId="11" applyFont="1" applyBorder="1" applyAlignment="1">
      <alignment horizontal="center" vertical="center"/>
    </xf>
    <xf numFmtId="0" fontId="6" fillId="0" borderId="20" xfId="11" applyFont="1" applyBorder="1">
      <alignment vertical="center"/>
    </xf>
    <xf numFmtId="0" fontId="16" fillId="0" borderId="17" xfId="11" applyFont="1" applyFill="1" applyBorder="1" applyAlignment="1">
      <alignment horizontal="center" vertical="center"/>
    </xf>
    <xf numFmtId="0" fontId="11" fillId="0" borderId="39" xfId="11" applyFont="1" applyFill="1" applyBorder="1" applyAlignment="1">
      <alignment horizontal="center" vertical="center"/>
    </xf>
    <xf numFmtId="0" fontId="6" fillId="0" borderId="40" xfId="11" applyFont="1" applyBorder="1" applyAlignment="1">
      <alignment horizontal="center" vertical="center"/>
    </xf>
    <xf numFmtId="0" fontId="6" fillId="0" borderId="39" xfId="11" applyFont="1" applyBorder="1" applyAlignment="1">
      <alignment horizontal="center" vertical="center"/>
    </xf>
    <xf numFmtId="0" fontId="6" fillId="0" borderId="41" xfId="11" applyFont="1" applyBorder="1" applyAlignment="1">
      <alignment horizontal="center" vertical="center"/>
    </xf>
    <xf numFmtId="0" fontId="10" fillId="0" borderId="48" xfId="11" applyFont="1" applyBorder="1">
      <alignment vertical="center"/>
    </xf>
    <xf numFmtId="0" fontId="10" fillId="0" borderId="25" xfId="11" applyFont="1" applyBorder="1">
      <alignment vertical="center"/>
    </xf>
    <xf numFmtId="0" fontId="10" fillId="0" borderId="49" xfId="11" applyFont="1" applyBorder="1" applyAlignment="1">
      <alignment horizontal="center" vertical="center"/>
    </xf>
    <xf numFmtId="0" fontId="6" fillId="0" borderId="42" xfId="11" applyFont="1" applyBorder="1">
      <alignment vertical="center"/>
    </xf>
    <xf numFmtId="0" fontId="6" fillId="0" borderId="0" xfId="11" applyFont="1" applyBorder="1">
      <alignment vertical="center"/>
    </xf>
    <xf numFmtId="0" fontId="16" fillId="0" borderId="50" xfId="11" applyFont="1" applyFill="1" applyBorder="1" applyAlignment="1">
      <alignment horizontal="center" vertical="center"/>
    </xf>
    <xf numFmtId="0" fontId="17" fillId="0" borderId="13" xfId="11" applyFont="1" applyFill="1" applyBorder="1">
      <alignment vertical="center"/>
    </xf>
    <xf numFmtId="0" fontId="17" fillId="0" borderId="16" xfId="11" applyFont="1" applyFill="1" applyBorder="1">
      <alignment vertical="center"/>
    </xf>
    <xf numFmtId="0" fontId="17" fillId="0" borderId="31" xfId="11" applyFont="1" applyFill="1" applyBorder="1">
      <alignment vertical="center"/>
    </xf>
    <xf numFmtId="0" fontId="17" fillId="0" borderId="34" xfId="11" applyFont="1" applyFill="1" applyBorder="1">
      <alignment vertical="center"/>
    </xf>
    <xf numFmtId="0" fontId="18" fillId="0" borderId="27" xfId="11" applyFont="1" applyBorder="1" applyAlignment="1">
      <alignment horizontal="center" vertical="center"/>
    </xf>
    <xf numFmtId="0" fontId="18" fillId="0" borderId="51" xfId="11" applyFont="1" applyBorder="1" applyAlignment="1">
      <alignment horizontal="center"/>
    </xf>
    <xf numFmtId="0" fontId="19" fillId="0" borderId="6" xfId="11" applyFont="1" applyBorder="1" applyAlignment="1">
      <alignment horizontal="center"/>
    </xf>
    <xf numFmtId="0" fontId="19" fillId="0" borderId="7" xfId="11" applyFont="1" applyBorder="1" applyAlignment="1">
      <alignment horizontal="center"/>
    </xf>
    <xf numFmtId="0" fontId="18" fillId="0" borderId="52" xfId="11" applyFont="1" applyBorder="1" applyAlignment="1">
      <alignment horizontal="center"/>
    </xf>
    <xf numFmtId="0" fontId="18" fillId="0" borderId="53" xfId="11" applyFont="1" applyBorder="1" applyAlignment="1">
      <alignment horizontal="center" vertical="center"/>
    </xf>
    <xf numFmtId="0" fontId="20" fillId="0" borderId="1" xfId="11" applyFont="1" applyBorder="1" applyAlignment="1">
      <alignment horizontal="center"/>
    </xf>
    <xf numFmtId="0" fontId="20" fillId="0" borderId="54" xfId="11" applyFont="1" applyBorder="1" applyAlignment="1">
      <alignment horizontal="center"/>
    </xf>
    <xf numFmtId="0" fontId="20" fillId="0" borderId="55" xfId="11" applyFont="1" applyBorder="1" applyAlignment="1">
      <alignment horizontal="center"/>
    </xf>
    <xf numFmtId="0" fontId="20" fillId="0" borderId="56" xfId="11" applyFont="1" applyBorder="1" applyAlignment="1">
      <alignment horizontal="center"/>
    </xf>
    <xf numFmtId="0" fontId="21" fillId="0" borderId="57" xfId="11" applyFont="1" applyBorder="1" applyAlignment="1">
      <alignment horizontal="center" vertical="center"/>
    </xf>
    <xf numFmtId="0" fontId="10" fillId="0" borderId="1" xfId="59" applyFont="1" applyFill="1" applyBorder="1" applyAlignment="1">
      <alignment horizontal="center" vertical="center"/>
    </xf>
    <xf numFmtId="0" fontId="19" fillId="0" borderId="10" xfId="11" applyFont="1" applyBorder="1">
      <alignment vertical="center"/>
    </xf>
    <xf numFmtId="0" fontId="19" fillId="0" borderId="11" xfId="11" applyFont="1" applyBorder="1">
      <alignment vertical="center"/>
    </xf>
    <xf numFmtId="0" fontId="0" fillId="0" borderId="58" xfId="11" applyNumberFormat="1" applyFont="1" applyFill="1" applyBorder="1" applyAlignment="1" applyProtection="1">
      <alignment horizontal="center" vertical="center"/>
      <protection locked="0"/>
    </xf>
    <xf numFmtId="0" fontId="21" fillId="0" borderId="53" xfId="11" applyFont="1" applyBorder="1" applyAlignment="1">
      <alignment horizontal="center" vertical="center"/>
    </xf>
    <xf numFmtId="0" fontId="19" fillId="0" borderId="59" xfId="11" applyFont="1" applyBorder="1">
      <alignment vertical="center"/>
    </xf>
    <xf numFmtId="0" fontId="19" fillId="0" borderId="60" xfId="11" applyFont="1" applyBorder="1">
      <alignment vertical="center"/>
    </xf>
    <xf numFmtId="0" fontId="10" fillId="0" borderId="58" xfId="11" applyFont="1" applyBorder="1" applyAlignment="1">
      <alignment horizontal="center" vertical="center"/>
    </xf>
    <xf numFmtId="0" fontId="0" fillId="0" borderId="54" xfId="11" applyFont="1" applyBorder="1" applyAlignment="1">
      <alignment horizontal="center" vertical="center"/>
    </xf>
    <xf numFmtId="0" fontId="0" fillId="0" borderId="58" xfId="11" applyFont="1" applyBorder="1" applyAlignment="1">
      <alignment horizontal="center" vertical="center"/>
    </xf>
    <xf numFmtId="0" fontId="0" fillId="0" borderId="54" xfId="11" applyFont="1" applyBorder="1" applyAlignment="1" applyProtection="1">
      <alignment horizontal="center" vertical="center"/>
      <protection locked="0"/>
    </xf>
    <xf numFmtId="0" fontId="0" fillId="0" borderId="58" xfId="11" applyFont="1" applyBorder="1" applyAlignment="1" applyProtection="1">
      <alignment horizontal="center" vertical="center"/>
      <protection locked="0"/>
    </xf>
    <xf numFmtId="0" fontId="0" fillId="0" borderId="10" xfId="11" applyFont="1" applyBorder="1" applyAlignment="1" applyProtection="1">
      <alignment horizontal="center" vertical="center"/>
      <protection locked="0"/>
    </xf>
    <xf numFmtId="0" fontId="0" fillId="0" borderId="61" xfId="11" applyNumberFormat="1" applyFont="1" applyFill="1" applyBorder="1" applyAlignment="1" applyProtection="1">
      <alignment horizontal="center" vertical="center"/>
      <protection locked="0"/>
    </xf>
    <xf numFmtId="0" fontId="19" fillId="0" borderId="62" xfId="11" applyFont="1" applyBorder="1" applyAlignment="1">
      <alignment horizontal="center" vertical="center"/>
    </xf>
    <xf numFmtId="0" fontId="22" fillId="0" borderId="54" xfId="11" applyFont="1" applyBorder="1" applyAlignment="1" applyProtection="1">
      <alignment horizontal="center" vertical="center"/>
      <protection locked="0"/>
    </xf>
    <xf numFmtId="0" fontId="19" fillId="0" borderId="63" xfId="11" applyFont="1" applyBorder="1">
      <alignment vertical="center"/>
    </xf>
    <xf numFmtId="0" fontId="23" fillId="0" borderId="58" xfId="11" applyNumberFormat="1" applyFont="1" applyFill="1" applyBorder="1" applyAlignment="1" applyProtection="1">
      <alignment horizontal="center" vertical="center"/>
      <protection locked="0"/>
    </xf>
    <xf numFmtId="0" fontId="19" fillId="0" borderId="42" xfId="11" applyFont="1" applyBorder="1" applyAlignment="1">
      <alignment horizontal="center" vertical="center"/>
    </xf>
    <xf numFmtId="0" fontId="24" fillId="0" borderId="60" xfId="11" applyFont="1" applyBorder="1" applyAlignment="1" applyProtection="1">
      <alignment horizontal="center" vertical="center"/>
      <protection locked="0"/>
    </xf>
    <xf numFmtId="0" fontId="20" fillId="0" borderId="60" xfId="11" applyFont="1" applyBorder="1" applyAlignment="1">
      <alignment horizontal="center" vertical="center"/>
    </xf>
    <xf numFmtId="0" fontId="20" fillId="0" borderId="64" xfId="11" applyFont="1" applyBorder="1" applyAlignment="1">
      <alignment horizontal="center" vertical="center"/>
    </xf>
    <xf numFmtId="0" fontId="22" fillId="0" borderId="1" xfId="11" applyFont="1" applyBorder="1" applyAlignment="1" applyProtection="1">
      <alignment horizontal="center" vertical="center"/>
      <protection locked="0"/>
    </xf>
    <xf numFmtId="0" fontId="19" fillId="0" borderId="1" xfId="11" applyFont="1" applyBorder="1">
      <alignment vertical="center"/>
    </xf>
    <xf numFmtId="0" fontId="23" fillId="0" borderId="56" xfId="11" applyNumberFormat="1" applyFont="1" applyFill="1" applyBorder="1" applyAlignment="1" applyProtection="1">
      <alignment horizontal="center" vertical="center"/>
      <protection locked="0"/>
    </xf>
    <xf numFmtId="0" fontId="21" fillId="0" borderId="57" xfId="11" applyFont="1" applyBorder="1" applyAlignment="1">
      <alignment horizontal="center" vertical="center" wrapText="1"/>
    </xf>
    <xf numFmtId="0" fontId="19" fillId="0" borderId="9" xfId="11" applyFont="1" applyBorder="1">
      <alignment vertical="center"/>
    </xf>
    <xf numFmtId="0" fontId="19" fillId="0" borderId="61" xfId="11" applyFont="1" applyBorder="1">
      <alignment vertical="center"/>
    </xf>
    <xf numFmtId="0" fontId="0" fillId="0" borderId="30" xfId="11" applyFont="1" applyBorder="1" applyAlignment="1">
      <alignment horizontal="center" vertical="center" wrapText="1"/>
    </xf>
    <xf numFmtId="0" fontId="19" fillId="0" borderId="19" xfId="11" applyFont="1" applyBorder="1">
      <alignment vertical="center"/>
    </xf>
    <xf numFmtId="0" fontId="19" fillId="0" borderId="18" xfId="11" applyFont="1" applyBorder="1">
      <alignment vertical="center"/>
    </xf>
    <xf numFmtId="0" fontId="19" fillId="0" borderId="65" xfId="11" applyFont="1" applyBorder="1">
      <alignment vertical="center"/>
    </xf>
    <xf numFmtId="0" fontId="19" fillId="0" borderId="66" xfId="11" applyFont="1" applyBorder="1">
      <alignment vertical="center"/>
    </xf>
    <xf numFmtId="0" fontId="19" fillId="0" borderId="43" xfId="11" applyFont="1" applyBorder="1">
      <alignment vertical="center"/>
    </xf>
    <xf numFmtId="0" fontId="0" fillId="0" borderId="1" xfId="11" applyNumberFormat="1" applyFont="1" applyBorder="1" applyAlignment="1" applyProtection="1">
      <alignment horizontal="center" vertical="center"/>
      <protection locked="0"/>
    </xf>
    <xf numFmtId="0" fontId="18" fillId="0" borderId="0" xfId="11" applyFont="1" applyBorder="1" applyAlignment="1">
      <alignment horizontal="center" vertical="center"/>
    </xf>
    <xf numFmtId="0" fontId="18" fillId="0" borderId="0" xfId="11" applyFont="1" applyBorder="1" applyAlignment="1">
      <alignment horizontal="center"/>
    </xf>
    <xf numFmtId="0" fontId="19" fillId="0" borderId="0" xfId="11" applyFont="1" applyBorder="1" applyAlignment="1">
      <alignment horizontal="center"/>
    </xf>
    <xf numFmtId="0" fontId="20" fillId="0" borderId="0" xfId="11" applyFont="1" applyBorder="1" applyAlignment="1">
      <alignment horizontal="center"/>
    </xf>
    <xf numFmtId="0" fontId="21" fillId="0" borderId="0" xfId="11" applyFont="1" applyBorder="1" applyAlignment="1">
      <alignment horizontal="center" vertical="center"/>
    </xf>
    <xf numFmtId="0" fontId="10" fillId="0" borderId="0" xfId="59" applyFont="1" applyFill="1" applyBorder="1" applyAlignment="1">
      <alignment horizontal="center" vertical="center"/>
    </xf>
    <xf numFmtId="0" fontId="19" fillId="0" borderId="0" xfId="11" applyFont="1" applyBorder="1">
      <alignment vertical="center"/>
    </xf>
    <xf numFmtId="0" fontId="0" fillId="0" borderId="0" xfId="11" applyNumberFormat="1" applyFont="1" applyFill="1" applyBorder="1" applyAlignment="1" applyProtection="1">
      <alignment horizontal="center" vertical="center"/>
      <protection locked="0"/>
    </xf>
    <xf numFmtId="0" fontId="10" fillId="0" borderId="0" xfId="11" applyFont="1" applyBorder="1" applyAlignment="1">
      <alignment horizontal="center" vertical="center"/>
    </xf>
    <xf numFmtId="0" fontId="0" fillId="0" borderId="0" xfId="11" applyFont="1" applyBorder="1" applyAlignment="1">
      <alignment horizontal="center" vertical="center"/>
    </xf>
    <xf numFmtId="0" fontId="0" fillId="0" borderId="0" xfId="11" applyFont="1" applyBorder="1" applyAlignment="1" applyProtection="1">
      <alignment horizontal="center" vertical="center"/>
      <protection locked="0"/>
    </xf>
    <xf numFmtId="0" fontId="19" fillId="0" borderId="0" xfId="11" applyFont="1" applyBorder="1" applyAlignment="1">
      <alignment horizontal="center" vertical="center"/>
    </xf>
    <xf numFmtId="0" fontId="22" fillId="0" borderId="0" xfId="11" applyFont="1" applyBorder="1" applyAlignment="1" applyProtection="1">
      <alignment horizontal="center" vertical="center"/>
      <protection locked="0"/>
    </xf>
    <xf numFmtId="0" fontId="23" fillId="0" borderId="0" xfId="11" applyNumberFormat="1" applyFont="1" applyFill="1" applyBorder="1" applyAlignment="1" applyProtection="1">
      <alignment horizontal="center" vertical="center"/>
      <protection locked="0"/>
    </xf>
    <xf numFmtId="0" fontId="24" fillId="0" borderId="0" xfId="11" applyFont="1" applyBorder="1" applyAlignment="1" applyProtection="1">
      <alignment horizontal="center" vertical="center"/>
      <protection locked="0"/>
    </xf>
    <xf numFmtId="0" fontId="20" fillId="0" borderId="0" xfId="11" applyFont="1" applyBorder="1" applyAlignment="1">
      <alignment horizontal="center" vertical="center"/>
    </xf>
    <xf numFmtId="0" fontId="21" fillId="0" borderId="0" xfId="11" applyFont="1" applyBorder="1" applyAlignment="1">
      <alignment horizontal="center" vertical="center" wrapText="1"/>
    </xf>
    <xf numFmtId="0" fontId="0" fillId="0" borderId="0" xfId="11" applyFont="1" applyBorder="1" applyAlignment="1">
      <alignment horizontal="center" vertical="center" wrapText="1"/>
    </xf>
    <xf numFmtId="0" fontId="25" fillId="0" borderId="0" xfId="11" applyFont="1" applyFill="1">
      <alignment vertical="center"/>
    </xf>
    <xf numFmtId="0" fontId="5" fillId="0" borderId="0" xfId="11" applyFont="1" applyFill="1">
      <alignment vertical="center"/>
    </xf>
    <xf numFmtId="0" fontId="26" fillId="0" borderId="2" xfId="11" applyFont="1" applyFill="1" applyBorder="1">
      <alignment vertical="center"/>
    </xf>
    <xf numFmtId="0" fontId="25" fillId="0" borderId="67" xfId="11" applyFont="1" applyFill="1" applyBorder="1" applyAlignment="1">
      <alignment horizontal="center" vertical="center"/>
    </xf>
    <xf numFmtId="0" fontId="25" fillId="0" borderId="38" xfId="11" applyFont="1" applyFill="1" applyBorder="1" applyAlignment="1">
      <alignment horizontal="center" vertical="center"/>
    </xf>
    <xf numFmtId="0" fontId="27" fillId="0" borderId="8" xfId="11" applyFont="1" applyFill="1" applyBorder="1">
      <alignment vertical="center"/>
    </xf>
    <xf numFmtId="0" fontId="5" fillId="0" borderId="68" xfId="11" applyFont="1" applyFill="1" applyBorder="1">
      <alignment vertical="center"/>
    </xf>
    <xf numFmtId="0" fontId="5" fillId="0" borderId="65" xfId="11" applyFont="1" applyFill="1" applyBorder="1">
      <alignment vertical="center"/>
    </xf>
    <xf numFmtId="0" fontId="27" fillId="0" borderId="42" xfId="11" applyFont="1" applyFill="1" applyBorder="1">
      <alignment vertical="center"/>
    </xf>
    <xf numFmtId="0" fontId="28" fillId="4" borderId="69" xfId="11" applyFont="1" applyFill="1" applyBorder="1" applyAlignment="1">
      <alignment horizontal="center" vertical="center"/>
    </xf>
    <xf numFmtId="0" fontId="28" fillId="4" borderId="70" xfId="11" applyFont="1" applyFill="1" applyBorder="1" applyAlignment="1">
      <alignment horizontal="center" vertical="center"/>
    </xf>
    <xf numFmtId="0" fontId="28" fillId="0" borderId="70" xfId="11" applyFont="1" applyFill="1" applyBorder="1" applyAlignment="1">
      <alignment horizontal="center" vertical="center"/>
    </xf>
    <xf numFmtId="0" fontId="28" fillId="0" borderId="71" xfId="11" applyFont="1" applyFill="1" applyBorder="1" applyAlignment="1">
      <alignment horizontal="center" vertical="center"/>
    </xf>
    <xf numFmtId="0" fontId="28" fillId="4" borderId="53" xfId="11" applyFont="1" applyFill="1" applyBorder="1" applyAlignment="1">
      <alignment horizontal="center" vertical="center"/>
    </xf>
    <xf numFmtId="0" fontId="28" fillId="4" borderId="60" xfId="11" applyFont="1" applyFill="1" applyBorder="1" applyAlignment="1">
      <alignment horizontal="center" vertical="center"/>
    </xf>
    <xf numFmtId="0" fontId="28" fillId="0" borderId="60" xfId="11" applyFont="1" applyFill="1" applyBorder="1" applyAlignment="1">
      <alignment horizontal="center" vertical="center"/>
    </xf>
    <xf numFmtId="0" fontId="28" fillId="0" borderId="59" xfId="11" applyFont="1" applyFill="1" applyBorder="1" applyAlignment="1">
      <alignment horizontal="center" vertical="center"/>
    </xf>
    <xf numFmtId="0" fontId="28" fillId="4" borderId="72" xfId="11" applyFont="1" applyFill="1" applyBorder="1" applyAlignment="1">
      <alignment horizontal="center" vertical="center"/>
    </xf>
    <xf numFmtId="0" fontId="28" fillId="4" borderId="73" xfId="11" applyFont="1" applyFill="1" applyBorder="1" applyAlignment="1">
      <alignment horizontal="center" vertical="center"/>
    </xf>
    <xf numFmtId="0" fontId="28" fillId="0" borderId="73" xfId="11" applyFont="1" applyFill="1" applyBorder="1" applyAlignment="1">
      <alignment horizontal="center" vertical="center"/>
    </xf>
    <xf numFmtId="0" fontId="28" fillId="0" borderId="74" xfId="11" applyFont="1" applyFill="1" applyBorder="1" applyAlignment="1">
      <alignment horizontal="center" vertical="center"/>
    </xf>
    <xf numFmtId="0" fontId="28" fillId="0" borderId="53" xfId="11" applyFont="1" applyFill="1" applyBorder="1" applyAlignment="1">
      <alignment horizontal="center" vertical="center"/>
    </xf>
    <xf numFmtId="0" fontId="28" fillId="0" borderId="72" xfId="11" applyFont="1" applyFill="1" applyBorder="1" applyAlignment="1">
      <alignment horizontal="center" vertical="center"/>
    </xf>
    <xf numFmtId="0" fontId="28" fillId="2" borderId="73" xfId="11" applyFont="1" applyFill="1" applyBorder="1" applyAlignment="1">
      <alignment horizontal="center" vertical="center"/>
    </xf>
    <xf numFmtId="0" fontId="28" fillId="0" borderId="72" xfId="11" applyNumberFormat="1" applyFont="1" applyFill="1" applyBorder="1" applyAlignment="1">
      <alignment horizontal="center" vertical="center"/>
    </xf>
    <xf numFmtId="0" fontId="28" fillId="0" borderId="75" xfId="11" applyFont="1" applyFill="1" applyBorder="1" applyAlignment="1">
      <alignment horizontal="center" vertical="center"/>
    </xf>
    <xf numFmtId="0" fontId="28" fillId="0" borderId="76" xfId="11" applyFont="1" applyFill="1" applyBorder="1" applyAlignment="1">
      <alignment horizontal="center" vertical="center"/>
    </xf>
    <xf numFmtId="0" fontId="27" fillId="0" borderId="68" xfId="11" applyFont="1" applyFill="1" applyBorder="1">
      <alignment vertical="center"/>
    </xf>
    <xf numFmtId="0" fontId="28" fillId="0" borderId="30" xfId="11" applyFont="1" applyFill="1" applyBorder="1" applyAlignment="1">
      <alignment horizontal="center" vertical="center"/>
    </xf>
    <xf numFmtId="0" fontId="28" fillId="0" borderId="18" xfId="11" applyFont="1" applyFill="1" applyBorder="1" applyAlignment="1">
      <alignment horizontal="center" vertical="center"/>
    </xf>
    <xf numFmtId="0" fontId="28" fillId="0" borderId="19" xfId="11" applyFont="1" applyFill="1" applyBorder="1" applyAlignment="1">
      <alignment horizontal="center" vertical="center"/>
    </xf>
    <xf numFmtId="0" fontId="28" fillId="4" borderId="30" xfId="11" applyFont="1" applyFill="1" applyBorder="1" applyAlignment="1">
      <alignment horizontal="center" vertical="center"/>
    </xf>
    <xf numFmtId="0" fontId="28" fillId="2" borderId="18" xfId="11" applyFont="1" applyFill="1" applyBorder="1" applyAlignment="1">
      <alignment horizontal="center" vertical="center"/>
    </xf>
    <xf numFmtId="0" fontId="25" fillId="0" borderId="42" xfId="11" applyFont="1" applyFill="1" applyBorder="1" applyAlignment="1">
      <alignment horizontal="center" vertical="center"/>
    </xf>
    <xf numFmtId="0" fontId="25" fillId="0" borderId="50" xfId="11" applyFont="1" applyFill="1" applyBorder="1" applyAlignment="1">
      <alignment horizontal="center" vertical="center"/>
    </xf>
    <xf numFmtId="0" fontId="3" fillId="0" borderId="68" xfId="11" applyFont="1" applyFill="1" applyBorder="1">
      <alignment vertical="center"/>
    </xf>
    <xf numFmtId="0" fontId="3" fillId="0" borderId="65" xfId="11" applyFont="1" applyFill="1" applyBorder="1">
      <alignment vertical="center"/>
    </xf>
    <xf numFmtId="0" fontId="28" fillId="0" borderId="69" xfId="11" applyFont="1" applyFill="1" applyBorder="1" applyAlignment="1">
      <alignment horizontal="center" vertical="center"/>
    </xf>
    <xf numFmtId="0" fontId="28" fillId="0" borderId="77" xfId="11" applyFont="1" applyFill="1" applyBorder="1" applyAlignment="1">
      <alignment horizontal="center" vertical="center"/>
    </xf>
    <xf numFmtId="0" fontId="28" fillId="0" borderId="64" xfId="11" applyFont="1" applyFill="1" applyBorder="1" applyAlignment="1">
      <alignment horizontal="center" vertical="center"/>
    </xf>
    <xf numFmtId="0" fontId="28" fillId="2" borderId="64" xfId="11" applyFont="1" applyFill="1" applyBorder="1" applyAlignment="1">
      <alignment horizontal="center" vertical="center"/>
    </xf>
    <xf numFmtId="0" fontId="28" fillId="0" borderId="43" xfId="11" applyFont="1" applyFill="1" applyBorder="1" applyAlignment="1">
      <alignment horizontal="center" vertical="center"/>
    </xf>
    <xf numFmtId="0" fontId="28" fillId="2" borderId="78" xfId="11" applyFont="1" applyFill="1" applyBorder="1" applyAlignment="1">
      <alignment horizontal="center" vertical="center"/>
    </xf>
    <xf numFmtId="0" fontId="28" fillId="0" borderId="73" xfId="11" applyNumberFormat="1" applyFont="1" applyFill="1" applyBorder="1" applyAlignment="1">
      <alignment horizontal="center" vertical="center"/>
    </xf>
    <xf numFmtId="0" fontId="28" fillId="0" borderId="76" xfId="11" applyNumberFormat="1" applyFont="1" applyFill="1" applyBorder="1" applyAlignment="1">
      <alignment horizontal="center" vertical="center"/>
    </xf>
    <xf numFmtId="0" fontId="27" fillId="0" borderId="17" xfId="11" applyFont="1" applyFill="1" applyBorder="1">
      <alignment vertical="center"/>
    </xf>
    <xf numFmtId="0" fontId="28" fillId="0" borderId="20" xfId="11" applyNumberFormat="1" applyFont="1" applyFill="1" applyBorder="1" applyAlignment="1">
      <alignment horizontal="center" vertical="center"/>
    </xf>
    <xf numFmtId="0" fontId="28" fillId="0" borderId="79" xfId="11" applyNumberFormat="1" applyFont="1" applyFill="1" applyBorder="1" applyAlignment="1">
      <alignment horizontal="center" vertical="center"/>
    </xf>
    <xf numFmtId="0" fontId="25" fillId="0" borderId="0" xfId="11" applyFont="1" applyFill="1" applyBorder="1" applyAlignment="1">
      <alignment horizontal="center" vertical="center"/>
    </xf>
    <xf numFmtId="0" fontId="3" fillId="0" borderId="21" xfId="11" applyFont="1" applyFill="1" applyBorder="1">
      <alignment vertical="center"/>
    </xf>
    <xf numFmtId="0" fontId="28" fillId="0" borderId="80" xfId="11" applyFont="1" applyFill="1" applyBorder="1" applyAlignment="1">
      <alignment horizontal="center" vertical="center"/>
    </xf>
    <xf numFmtId="0" fontId="28" fillId="0" borderId="78" xfId="11" applyFont="1" applyFill="1" applyBorder="1" applyAlignment="1">
      <alignment horizontal="center" vertical="center"/>
    </xf>
    <xf numFmtId="0" fontId="28" fillId="4" borderId="43" xfId="11" applyFont="1" applyFill="1" applyBorder="1" applyAlignment="1">
      <alignment horizontal="center" vertical="center"/>
    </xf>
    <xf numFmtId="0" fontId="28" fillId="0" borderId="74" xfId="11" applyNumberFormat="1" applyFont="1" applyFill="1" applyBorder="1" applyAlignment="1">
      <alignment horizontal="center" vertical="center"/>
    </xf>
    <xf numFmtId="0" fontId="28" fillId="0" borderId="81" xfId="11" applyNumberFormat="1" applyFont="1" applyFill="1" applyBorder="1" applyAlignment="1">
      <alignment horizontal="center" vertical="center"/>
    </xf>
    <xf numFmtId="0" fontId="28" fillId="0" borderId="19" xfId="11" applyNumberFormat="1" applyFont="1" applyFill="1" applyBorder="1" applyAlignment="1">
      <alignment horizontal="center" vertical="center"/>
    </xf>
    <xf numFmtId="0" fontId="28" fillId="0" borderId="82" xfId="11" applyNumberFormat="1" applyFont="1" applyFill="1" applyBorder="1" applyAlignment="1">
      <alignment horizontal="center" vertical="center"/>
    </xf>
    <xf numFmtId="0" fontId="28" fillId="0" borderId="83" xfId="11" applyNumberFormat="1" applyFont="1" applyFill="1" applyBorder="1" applyAlignment="1">
      <alignment horizontal="center" vertical="center"/>
    </xf>
    <xf numFmtId="0" fontId="5" fillId="0" borderId="8" xfId="11" applyFont="1" applyFill="1" applyBorder="1">
      <alignment vertical="center"/>
    </xf>
    <xf numFmtId="0" fontId="28" fillId="4" borderId="84" xfId="11" applyFont="1" applyFill="1" applyBorder="1" applyAlignment="1">
      <alignment horizontal="center" vertical="center"/>
    </xf>
    <xf numFmtId="0" fontId="28" fillId="4" borderId="77" xfId="11" applyFont="1" applyFill="1" applyBorder="1" applyAlignment="1">
      <alignment horizontal="center" vertical="center"/>
    </xf>
    <xf numFmtId="0" fontId="28" fillId="4" borderId="85" xfId="11" applyFont="1" applyFill="1" applyBorder="1" applyAlignment="1">
      <alignment horizontal="center" vertical="center"/>
    </xf>
    <xf numFmtId="0" fontId="28" fillId="4" borderId="64" xfId="11" applyFont="1" applyFill="1" applyBorder="1" applyAlignment="1">
      <alignment horizontal="center" vertical="center"/>
    </xf>
    <xf numFmtId="0" fontId="28" fillId="4" borderId="75" xfId="11" applyFont="1" applyFill="1" applyBorder="1" applyAlignment="1">
      <alignment horizontal="center" vertical="center"/>
    </xf>
    <xf numFmtId="0" fontId="28" fillId="4" borderId="76" xfId="11" applyFont="1" applyFill="1" applyBorder="1" applyAlignment="1">
      <alignment horizontal="center" vertical="center"/>
    </xf>
    <xf numFmtId="0" fontId="28" fillId="4" borderId="22" xfId="11" applyFont="1" applyFill="1" applyBorder="1" applyAlignment="1">
      <alignment horizontal="center" vertical="center"/>
    </xf>
    <xf numFmtId="0" fontId="28" fillId="4" borderId="78" xfId="11" applyFont="1" applyFill="1" applyBorder="1" applyAlignment="1">
      <alignment horizontal="center" vertical="center"/>
    </xf>
    <xf numFmtId="0" fontId="28" fillId="4" borderId="80" xfId="11" applyFont="1" applyFill="1" applyBorder="1" applyAlignment="1">
      <alignment horizontal="center" vertical="center"/>
    </xf>
    <xf numFmtId="0" fontId="28" fillId="4" borderId="86" xfId="11" applyFont="1" applyFill="1" applyBorder="1" applyAlignment="1">
      <alignment horizontal="center" vertical="center"/>
    </xf>
    <xf numFmtId="0" fontId="28" fillId="4" borderId="87" xfId="11" applyFont="1" applyFill="1" applyBorder="1" applyAlignment="1">
      <alignment horizontal="center" vertical="center"/>
    </xf>
    <xf numFmtId="0" fontId="28" fillId="4" borderId="88" xfId="11" applyFont="1" applyFill="1" applyBorder="1" applyAlignment="1">
      <alignment horizontal="center" vertical="center"/>
    </xf>
    <xf numFmtId="0" fontId="28" fillId="4" borderId="89" xfId="11" applyFont="1" applyFill="1" applyBorder="1" applyAlignment="1">
      <alignment horizontal="center" vertical="center"/>
    </xf>
    <xf numFmtId="0" fontId="28" fillId="0" borderId="85" xfId="11" applyFont="1" applyFill="1" applyBorder="1" applyAlignment="1">
      <alignment horizontal="center" vertical="center"/>
    </xf>
    <xf numFmtId="0" fontId="28" fillId="0" borderId="90" xfId="11" applyFont="1" applyFill="1" applyBorder="1" applyAlignment="1">
      <alignment horizontal="center" vertical="center"/>
    </xf>
    <xf numFmtId="0" fontId="5" fillId="0" borderId="17" xfId="11" applyFont="1" applyFill="1" applyBorder="1">
      <alignment vertical="center"/>
    </xf>
    <xf numFmtId="0" fontId="28" fillId="0" borderId="20" xfId="11" applyFont="1" applyFill="1" applyBorder="1" applyAlignment="1">
      <alignment horizontal="center" vertical="center"/>
    </xf>
    <xf numFmtId="0" fontId="28" fillId="0" borderId="65" xfId="11" applyFont="1" applyFill="1" applyBorder="1" applyAlignment="1">
      <alignment horizontal="center" vertical="center"/>
    </xf>
    <xf numFmtId="0" fontId="8" fillId="0" borderId="0" xfId="11" applyFont="1" applyFill="1" applyBorder="1">
      <alignment vertical="center"/>
    </xf>
    <xf numFmtId="0" fontId="0" fillId="0" borderId="11" xfId="11" applyBorder="1">
      <alignment vertical="center"/>
    </xf>
    <xf numFmtId="0" fontId="0" fillId="0" borderId="43" xfId="11" applyBorder="1">
      <alignment vertical="center"/>
    </xf>
    <xf numFmtId="0" fontId="0" fillId="0" borderId="1" xfId="11" applyFill="1" applyBorder="1" applyAlignment="1">
      <alignment horizontal="left" vertical="center"/>
    </xf>
    <xf numFmtId="0" fontId="28" fillId="2" borderId="79" xfId="11" applyFont="1" applyFill="1" applyBorder="1" applyAlignment="1">
      <alignment horizontal="center" vertical="center"/>
    </xf>
    <xf numFmtId="0" fontId="0" fillId="0" borderId="55" xfId="11" applyFill="1" applyBorder="1">
      <alignment vertical="center"/>
    </xf>
    <xf numFmtId="0" fontId="28" fillId="2" borderId="76" xfId="11" applyNumberFormat="1" applyFont="1" applyFill="1" applyBorder="1" applyAlignment="1">
      <alignment horizontal="center" vertical="center"/>
    </xf>
    <xf numFmtId="0" fontId="28" fillId="2" borderId="60" xfId="11" applyFont="1" applyFill="1" applyBorder="1" applyAlignment="1">
      <alignment horizontal="center" vertical="center"/>
    </xf>
    <xf numFmtId="0" fontId="28" fillId="0" borderId="79" xfId="11" applyFont="1" applyFill="1" applyBorder="1" applyAlignment="1">
      <alignment horizontal="center" vertical="center"/>
    </xf>
    <xf numFmtId="0" fontId="0" fillId="0" borderId="60" xfId="11" applyBorder="1">
      <alignment vertical="center"/>
    </xf>
    <xf numFmtId="0" fontId="28" fillId="2" borderId="43" xfId="11" applyFont="1" applyFill="1" applyBorder="1" applyAlignment="1">
      <alignment horizontal="center" vertical="center"/>
    </xf>
    <xf numFmtId="0" fontId="28" fillId="0" borderId="87" xfId="11" applyFont="1" applyFill="1" applyBorder="1" applyAlignment="1">
      <alignment horizontal="center" vertical="center"/>
    </xf>
    <xf numFmtId="0" fontId="28" fillId="0" borderId="88" xfId="11" applyFont="1" applyFill="1" applyBorder="1" applyAlignment="1">
      <alignment horizontal="center" vertical="center"/>
    </xf>
    <xf numFmtId="0" fontId="28" fillId="2" borderId="30" xfId="11" applyFont="1" applyFill="1" applyBorder="1" applyAlignment="1">
      <alignment horizontal="center" vertical="center"/>
    </xf>
    <xf numFmtId="0" fontId="0" fillId="0" borderId="66" xfId="11" applyFill="1" applyBorder="1">
      <alignment vertical="center"/>
    </xf>
    <xf numFmtId="0" fontId="0" fillId="0" borderId="43" xfId="11" applyFill="1" applyBorder="1">
      <alignment vertical="center"/>
    </xf>
    <xf numFmtId="0" fontId="0" fillId="0" borderId="11" xfId="11" applyFill="1" applyBorder="1">
      <alignment vertical="center"/>
    </xf>
    <xf numFmtId="0" fontId="0" fillId="0" borderId="12" xfId="11" applyBorder="1">
      <alignment vertical="center"/>
    </xf>
    <xf numFmtId="0" fontId="0" fillId="0" borderId="12" xfId="11" applyFill="1" applyBorder="1">
      <alignment vertical="center"/>
    </xf>
    <xf numFmtId="0" fontId="0" fillId="0" borderId="9" xfId="11" applyBorder="1">
      <alignment vertical="center"/>
    </xf>
    <xf numFmtId="0" fontId="27" fillId="0" borderId="0" xfId="11" applyFont="1" applyFill="1" applyBorder="1">
      <alignment vertical="center"/>
    </xf>
    <xf numFmtId="0" fontId="2" fillId="0" borderId="0" xfId="11" applyFont="1" applyFill="1">
      <alignment vertical="center"/>
    </xf>
    <xf numFmtId="0" fontId="5" fillId="0" borderId="0" xfId="11" applyFont="1" applyFill="1" applyBorder="1">
      <alignment vertical="center"/>
    </xf>
    <xf numFmtId="0" fontId="3" fillId="0" borderId="0" xfId="11" applyFont="1" applyFill="1" applyBorder="1">
      <alignment vertical="center"/>
    </xf>
    <xf numFmtId="0" fontId="25" fillId="0" borderId="35" xfId="11" applyFont="1" applyFill="1" applyBorder="1" applyAlignment="1">
      <alignment horizontal="center" vertical="center"/>
    </xf>
    <xf numFmtId="0" fontId="25" fillId="0" borderId="21" xfId="11" applyFont="1" applyFill="1" applyBorder="1" applyAlignment="1">
      <alignment horizontal="center" vertical="center"/>
    </xf>
    <xf numFmtId="0" fontId="25" fillId="0" borderId="65" xfId="11" applyFont="1" applyFill="1" applyBorder="1" applyAlignment="1">
      <alignment horizontal="center" vertical="center"/>
    </xf>
    <xf numFmtId="0" fontId="25" fillId="0" borderId="68" xfId="11" applyFont="1" applyFill="1" applyBorder="1" applyAlignment="1">
      <alignment horizontal="center" vertical="center"/>
    </xf>
    <xf numFmtId="0" fontId="28" fillId="0" borderId="91" xfId="11" applyNumberFormat="1" applyFont="1" applyFill="1" applyBorder="1" applyAlignment="1">
      <alignment horizontal="center" vertical="center"/>
    </xf>
    <xf numFmtId="0" fontId="5" fillId="0" borderId="21" xfId="11" applyFont="1" applyFill="1" applyBorder="1" applyAlignment="1">
      <alignment horizontal="center" vertical="center"/>
    </xf>
    <xf numFmtId="0" fontId="5" fillId="0" borderId="65" xfId="11" applyFont="1" applyFill="1" applyBorder="1" applyAlignment="1">
      <alignment horizontal="center" vertical="center"/>
    </xf>
    <xf numFmtId="0" fontId="5" fillId="0" borderId="68" xfId="11" applyFont="1" applyFill="1" applyBorder="1" applyAlignment="1">
      <alignment horizontal="center" vertical="center"/>
    </xf>
    <xf numFmtId="0" fontId="0" fillId="0" borderId="0" xfId="11" applyFont="1" applyFill="1">
      <alignment vertical="center"/>
    </xf>
    <xf numFmtId="0" fontId="5" fillId="0" borderId="0" xfId="11" applyNumberFormat="1" applyFont="1" applyFill="1" applyAlignment="1" applyProtection="1">
      <alignment horizontal="center" vertical="center" wrapText="1"/>
      <protection locked="0"/>
    </xf>
    <xf numFmtId="0" fontId="0" fillId="0" borderId="43" xfId="11" applyBorder="1" applyAlignment="1">
      <alignment horizontal="center" vertical="center"/>
    </xf>
    <xf numFmtId="0" fontId="4" fillId="0" borderId="43" xfId="11" applyNumberFormat="1" applyFont="1" applyBorder="1" applyAlignment="1">
      <alignment horizontal="center" vertical="center"/>
    </xf>
    <xf numFmtId="0" fontId="4" fillId="0" borderId="43" xfId="11" applyNumberFormat="1" applyFont="1" applyBorder="1" applyAlignment="1">
      <alignment horizontal="center" vertical="center" wrapText="1"/>
    </xf>
    <xf numFmtId="0" fontId="3" fillId="0" borderId="0" xfId="11" applyNumberFormat="1" applyFont="1" applyFill="1" applyAlignment="1" applyProtection="1">
      <alignment horizontal="center" vertical="center"/>
      <protection locked="0"/>
    </xf>
    <xf numFmtId="0" fontId="4" fillId="0" borderId="43" xfId="11" applyNumberFormat="1" applyFont="1" applyFill="1" applyBorder="1" applyAlignment="1" applyProtection="1">
      <alignment horizontal="center" vertical="center"/>
      <protection locked="0"/>
    </xf>
    <xf numFmtId="0" fontId="3" fillId="0" borderId="43" xfId="11" applyNumberFormat="1" applyFont="1" applyBorder="1" applyAlignment="1">
      <alignment horizontal="center" vertical="center"/>
    </xf>
    <xf numFmtId="0" fontId="3" fillId="0" borderId="43" xfId="11" applyNumberFormat="1" applyFont="1" applyFill="1" applyBorder="1" applyAlignment="1" applyProtection="1">
      <alignment horizontal="center" vertical="center"/>
      <protection locked="0"/>
    </xf>
    <xf numFmtId="0" fontId="4" fillId="0" borderId="0" xfId="11" applyNumberFormat="1" applyFont="1" applyAlignment="1">
      <alignment horizontal="center" vertical="center" wrapText="1"/>
    </xf>
    <xf numFmtId="0" fontId="3" fillId="4" borderId="43" xfId="11" applyNumberFormat="1" applyFont="1" applyFill="1" applyBorder="1" applyAlignment="1">
      <alignment horizontal="center" vertical="center"/>
    </xf>
    <xf numFmtId="0" fontId="3" fillId="0" borderId="43" xfId="11" applyNumberFormat="1" applyFont="1" applyBorder="1" applyAlignment="1">
      <alignment horizontal="center" vertical="center" wrapText="1"/>
    </xf>
    <xf numFmtId="0" fontId="3" fillId="0" borderId="43" xfId="58" applyNumberFormat="1" applyFont="1" applyFill="1" applyBorder="1" applyAlignment="1" applyProtection="1">
      <alignment horizontal="center" vertical="center"/>
    </xf>
    <xf numFmtId="0" fontId="3" fillId="0" borderId="0" xfId="11" applyNumberFormat="1" applyFont="1" applyAlignment="1">
      <alignment horizontal="center" vertical="center"/>
    </xf>
    <xf numFmtId="0" fontId="3" fillId="0" borderId="43" xfId="11" applyNumberFormat="1" applyFont="1" applyFill="1" applyBorder="1" applyAlignment="1" applyProtection="1">
      <alignment horizontal="center" vertical="center"/>
    </xf>
    <xf numFmtId="0" fontId="3" fillId="0" borderId="43" xfId="11" applyNumberFormat="1" applyFont="1" applyBorder="1" applyAlignment="1" applyProtection="1">
      <alignment horizontal="center" vertical="center"/>
      <protection locked="0"/>
    </xf>
    <xf numFmtId="0" fontId="3" fillId="0" borderId="0" xfId="11" applyNumberFormat="1" applyFont="1" applyAlignment="1">
      <alignment horizontal="center" vertical="center" wrapText="1"/>
    </xf>
    <xf numFmtId="0" fontId="3" fillId="0" borderId="0" xfId="58" applyNumberFormat="1" applyFont="1" applyFill="1" applyAlignment="1" applyProtection="1">
      <alignment horizontal="center" vertical="center"/>
      <protection locked="0"/>
    </xf>
    <xf numFmtId="0" fontId="4" fillId="4" borderId="43" xfId="11" applyNumberFormat="1" applyFont="1" applyFill="1" applyBorder="1" applyAlignment="1" applyProtection="1">
      <alignment horizontal="center" vertical="center"/>
    </xf>
    <xf numFmtId="0" fontId="4" fillId="0" borderId="43" xfId="11" applyNumberFormat="1" applyFont="1" applyBorder="1" applyAlignment="1" applyProtection="1">
      <alignment horizontal="center" vertical="center"/>
      <protection locked="0"/>
    </xf>
    <xf numFmtId="0" fontId="3" fillId="0" borderId="43" xfId="11" applyFont="1" applyBorder="1" applyAlignment="1">
      <alignment horizontal="center" vertical="center"/>
    </xf>
    <xf numFmtId="0" fontId="3" fillId="0" borderId="0" xfId="11" applyFont="1" applyBorder="1" applyAlignment="1">
      <alignment horizontal="center" vertical="center"/>
    </xf>
    <xf numFmtId="0" fontId="3" fillId="0" borderId="43" xfId="11" applyNumberFormat="1" applyFont="1" applyFill="1" applyBorder="1" applyAlignment="1">
      <alignment horizontal="center" vertical="center"/>
    </xf>
    <xf numFmtId="0" fontId="3" fillId="0" borderId="22" xfId="11" applyNumberFormat="1" applyFont="1" applyFill="1" applyBorder="1" applyAlignment="1" applyProtection="1">
      <alignment horizontal="center" vertical="center"/>
      <protection locked="0"/>
    </xf>
    <xf numFmtId="0" fontId="0" fillId="0" borderId="66" xfId="11" applyBorder="1" applyAlignment="1">
      <alignment horizontal="center" vertical="center"/>
    </xf>
    <xf numFmtId="0" fontId="0" fillId="0" borderId="66" xfId="11" applyBorder="1">
      <alignment vertical="center"/>
    </xf>
    <xf numFmtId="0" fontId="3" fillId="0" borderId="0" xfId="11" applyFont="1" applyBorder="1" applyAlignment="1" applyProtection="1">
      <alignment horizontal="center" vertical="center"/>
      <protection locked="0"/>
    </xf>
    <xf numFmtId="0" fontId="3" fillId="0" borderId="22" xfId="11" applyFont="1" applyFill="1" applyBorder="1" applyAlignment="1" applyProtection="1">
      <alignment horizontal="center" vertical="center" wrapText="1"/>
      <protection locked="0"/>
    </xf>
    <xf numFmtId="0" fontId="3" fillId="4" borderId="43" xfId="11" applyNumberFormat="1" applyFont="1" applyFill="1" applyBorder="1" applyAlignment="1" applyProtection="1">
      <alignment horizontal="center" vertical="center"/>
    </xf>
    <xf numFmtId="0" fontId="4" fillId="0" borderId="0" xfId="11" applyNumberFormat="1" applyFont="1" applyFill="1" applyAlignment="1" applyProtection="1">
      <alignment horizontal="center" vertical="center"/>
      <protection locked="0"/>
    </xf>
    <xf numFmtId="0" fontId="3" fillId="0" borderId="43" xfId="57" applyNumberFormat="1" applyFont="1" applyFill="1" applyBorder="1" applyAlignment="1" applyProtection="1">
      <alignment horizontal="center" vertical="center"/>
      <protection locked="0"/>
    </xf>
    <xf numFmtId="0" fontId="0" fillId="0" borderId="60" xfId="11" applyBorder="1" applyAlignment="1">
      <alignment horizontal="center" vertical="center"/>
    </xf>
    <xf numFmtId="0" fontId="3" fillId="0" borderId="60" xfId="11" applyNumberFormat="1" applyFont="1" applyFill="1" applyBorder="1" applyAlignment="1" applyProtection="1">
      <alignment horizontal="center" vertical="center"/>
    </xf>
    <xf numFmtId="0" fontId="3" fillId="0" borderId="60" xfId="11" applyNumberFormat="1" applyFont="1" applyBorder="1" applyAlignment="1" applyProtection="1">
      <alignment horizontal="center" vertical="center"/>
      <protection locked="0"/>
    </xf>
    <xf numFmtId="0" fontId="3" fillId="0" borderId="60" xfId="11" applyNumberFormat="1" applyFont="1" applyBorder="1" applyAlignment="1">
      <alignment horizontal="center" vertical="center"/>
    </xf>
    <xf numFmtId="0" fontId="3" fillId="4" borderId="0" xfId="11" applyNumberFormat="1" applyFont="1" applyFill="1" applyAlignment="1">
      <alignment horizontal="center" vertical="center" wrapText="1"/>
    </xf>
    <xf numFmtId="0" fontId="3" fillId="4" borderId="43" xfId="11" applyNumberFormat="1" applyFont="1" applyFill="1" applyBorder="1" applyAlignment="1">
      <alignment horizontal="center" vertical="center" wrapText="1"/>
    </xf>
    <xf numFmtId="0" fontId="4" fillId="0" borderId="43" xfId="11" applyNumberFormat="1" applyFont="1" applyFill="1" applyBorder="1" applyAlignment="1" applyProtection="1">
      <alignment horizontal="center" vertical="center"/>
    </xf>
    <xf numFmtId="0" fontId="3" fillId="0" borderId="22" xfId="11" applyNumberFormat="1" applyFont="1" applyBorder="1" applyAlignment="1" applyProtection="1">
      <alignment horizontal="center" vertical="center"/>
      <protection locked="0"/>
    </xf>
    <xf numFmtId="0" fontId="3" fillId="0" borderId="22" xfId="11" applyNumberFormat="1" applyFont="1" applyBorder="1" applyAlignment="1">
      <alignment horizontal="center" vertical="center"/>
    </xf>
    <xf numFmtId="0" fontId="3" fillId="0" borderId="22" xfId="11" applyNumberFormat="1" applyFont="1" applyBorder="1" applyAlignment="1">
      <alignment horizontal="center" vertical="center" wrapText="1"/>
    </xf>
    <xf numFmtId="0" fontId="0" fillId="0" borderId="12" xfId="11" applyBorder="1" applyAlignment="1">
      <alignment horizontal="center" vertical="center"/>
    </xf>
    <xf numFmtId="0" fontId="3" fillId="0" borderId="12" xfId="11" applyNumberFormat="1" applyFont="1" applyFill="1" applyBorder="1" applyAlignment="1" applyProtection="1">
      <alignment horizontal="center" vertical="center"/>
    </xf>
    <xf numFmtId="0" fontId="3" fillId="0" borderId="12" xfId="11" applyNumberFormat="1" applyFont="1" applyBorder="1" applyAlignment="1" applyProtection="1">
      <alignment horizontal="center" vertical="center"/>
      <protection locked="0"/>
    </xf>
    <xf numFmtId="0" fontId="3" fillId="0" borderId="12" xfId="11" applyNumberFormat="1" applyFont="1" applyBorder="1" applyAlignment="1">
      <alignment horizontal="center" vertical="center"/>
    </xf>
    <xf numFmtId="0" fontId="3" fillId="0" borderId="12" xfId="11" applyNumberFormat="1" applyFont="1" applyBorder="1" applyAlignment="1">
      <alignment horizontal="center" vertical="center" wrapText="1"/>
    </xf>
    <xf numFmtId="0" fontId="3" fillId="0" borderId="0" xfId="11" applyNumberFormat="1" applyFont="1" applyFill="1" applyBorder="1" applyAlignment="1" applyProtection="1">
      <alignment horizontal="center" vertical="center"/>
    </xf>
    <xf numFmtId="0" fontId="3" fillId="0" borderId="0" xfId="11" applyNumberFormat="1" applyFont="1" applyBorder="1" applyAlignment="1" applyProtection="1">
      <alignment horizontal="center" vertical="center"/>
      <protection locked="0"/>
    </xf>
    <xf numFmtId="0" fontId="3" fillId="0" borderId="0" xfId="11" applyNumberFormat="1" applyFont="1" applyBorder="1" applyAlignment="1">
      <alignment horizontal="center" vertical="center"/>
    </xf>
    <xf numFmtId="0" fontId="3" fillId="0" borderId="0" xfId="11" applyNumberFormat="1" applyFont="1" applyBorder="1" applyAlignment="1">
      <alignment horizontal="center" vertical="center" wrapText="1"/>
    </xf>
    <xf numFmtId="0" fontId="4" fillId="0" borderId="0" xfId="11" applyNumberFormat="1" applyFont="1" applyBorder="1" applyAlignment="1">
      <alignment horizontal="center" vertical="center"/>
    </xf>
    <xf numFmtId="0" fontId="4" fillId="0" borderId="0" xfId="11" applyNumberFormat="1" applyFont="1" applyBorder="1" applyAlignment="1">
      <alignment horizontal="center" vertical="center" wrapText="1"/>
    </xf>
    <xf numFmtId="0" fontId="4" fillId="4" borderId="0" xfId="11" applyNumberFormat="1" applyFont="1" applyFill="1" applyBorder="1" applyAlignment="1" applyProtection="1">
      <alignment horizontal="center" vertical="center"/>
    </xf>
    <xf numFmtId="0" fontId="4" fillId="0" borderId="0" xfId="11" applyNumberFormat="1" applyFont="1" applyBorder="1" applyAlignment="1" applyProtection="1">
      <alignment horizontal="center" vertical="center"/>
      <protection locked="0"/>
    </xf>
    <xf numFmtId="0" fontId="3" fillId="0" borderId="0" xfId="11" applyNumberFormat="1" applyFont="1" applyFill="1" applyBorder="1" applyAlignment="1">
      <alignment horizontal="center" vertical="center"/>
    </xf>
    <xf numFmtId="0" fontId="3" fillId="0" borderId="0" xfId="11" applyFont="1" applyFill="1" applyBorder="1" applyAlignment="1">
      <alignment horizontal="center" vertical="center" wrapText="1"/>
    </xf>
    <xf numFmtId="0" fontId="3" fillId="4" borderId="0" xfId="11" applyNumberFormat="1" applyFont="1" applyFill="1" applyBorder="1" applyAlignment="1">
      <alignment horizontal="center" vertical="center"/>
    </xf>
    <xf numFmtId="0" fontId="3" fillId="0" borderId="0" xfId="11" applyNumberFormat="1" applyFont="1" applyFill="1" applyBorder="1" applyAlignment="1" applyProtection="1">
      <alignment horizontal="center" vertical="center"/>
      <protection locked="0"/>
    </xf>
    <xf numFmtId="0" fontId="3" fillId="4" borderId="0" xfId="11" applyNumberFormat="1" applyFont="1" applyFill="1" applyBorder="1" applyAlignment="1" applyProtection="1">
      <alignment horizontal="center" vertical="center"/>
    </xf>
    <xf numFmtId="0" fontId="3" fillId="0" borderId="0" xfId="58" applyNumberFormat="1" applyFont="1" applyFill="1" applyBorder="1" applyAlignment="1" applyProtection="1">
      <alignment horizontal="center" vertical="center"/>
    </xf>
    <xf numFmtId="0" fontId="3" fillId="0" borderId="0" xfId="58" applyNumberFormat="1" applyFont="1" applyFill="1" applyBorder="1" applyAlignment="1" applyProtection="1">
      <alignment horizontal="center" vertical="center"/>
      <protection locked="0"/>
    </xf>
    <xf numFmtId="0" fontId="8" fillId="0" borderId="0" xfId="11" applyNumberFormat="1" applyFont="1" applyBorder="1" applyAlignment="1">
      <alignment horizontal="center" vertical="center"/>
    </xf>
    <xf numFmtId="0" fontId="0" fillId="0" borderId="0" xfId="11" applyNumberFormat="1" applyBorder="1" applyAlignment="1">
      <alignment horizontal="center" vertical="center"/>
    </xf>
    <xf numFmtId="0" fontId="3" fillId="0" borderId="0" xfId="58" applyNumberFormat="1" applyFont="1" applyBorder="1" applyAlignment="1">
      <alignment horizontal="center" vertical="center"/>
    </xf>
    <xf numFmtId="0" fontId="3" fillId="4" borderId="0" xfId="45" applyNumberFormat="1" applyFont="1" applyFill="1" applyBorder="1" applyAlignment="1">
      <alignment horizontal="center" vertical="center"/>
    </xf>
    <xf numFmtId="0" fontId="3" fillId="0" borderId="43" xfId="58" applyNumberFormat="1" applyFont="1" applyFill="1" applyBorder="1" applyAlignment="1" applyProtection="1">
      <alignment horizontal="center" vertical="center"/>
      <protection locked="0"/>
    </xf>
    <xf numFmtId="0" fontId="5" fillId="0" borderId="43" xfId="11" applyFont="1" applyBorder="1" applyAlignment="1">
      <alignment horizontal="center" vertical="center"/>
    </xf>
    <xf numFmtId="0" fontId="5" fillId="0" borderId="22" xfId="11" applyFont="1" applyBorder="1" applyAlignment="1">
      <alignment horizontal="center" vertical="center"/>
    </xf>
    <xf numFmtId="0" fontId="3" fillId="0" borderId="22" xfId="11" applyNumberFormat="1" applyFont="1" applyFill="1" applyBorder="1" applyAlignment="1">
      <alignment horizontal="center" vertical="center"/>
    </xf>
    <xf numFmtId="0" fontId="3" fillId="4" borderId="43" xfId="58" applyNumberFormat="1" applyFont="1" applyFill="1" applyBorder="1" applyAlignment="1">
      <alignment horizontal="center" vertical="center"/>
    </xf>
    <xf numFmtId="0" fontId="5" fillId="4" borderId="43" xfId="45" applyNumberFormat="1" applyFont="1" applyFill="1" applyBorder="1" applyAlignment="1">
      <alignment horizontal="center" vertical="center"/>
    </xf>
    <xf numFmtId="0" fontId="3" fillId="4" borderId="43" xfId="11" applyNumberFormat="1" applyFont="1" applyFill="1" applyBorder="1" applyAlignment="1" applyProtection="1">
      <alignment horizontal="center" vertical="center"/>
      <protection locked="0"/>
    </xf>
    <xf numFmtId="0" fontId="8" fillId="0" borderId="43" xfId="11" applyNumberFormat="1" applyFont="1" applyBorder="1" applyAlignment="1">
      <alignment horizontal="center" vertical="center"/>
    </xf>
    <xf numFmtId="0" fontId="3" fillId="4" borderId="12" xfId="11" applyNumberFormat="1" applyFont="1" applyFill="1" applyBorder="1" applyAlignment="1" applyProtection="1">
      <alignment horizontal="center" vertical="center"/>
    </xf>
    <xf numFmtId="0" fontId="4" fillId="0" borderId="0" xfId="11" applyNumberFormat="1" applyFont="1" applyFill="1" applyBorder="1" applyAlignment="1" applyProtection="1">
      <alignment horizontal="center" vertical="center"/>
    </xf>
    <xf numFmtId="0" fontId="4" fillId="0" borderId="0" xfId="11" applyFont="1" applyBorder="1" applyAlignment="1" applyProtection="1">
      <alignment horizontal="center" vertical="center"/>
      <protection locked="0"/>
    </xf>
    <xf numFmtId="0" fontId="3" fillId="4" borderId="0" xfId="11" applyNumberFormat="1" applyFont="1" applyFill="1" applyBorder="1" applyAlignment="1">
      <alignment horizontal="center" vertical="center" wrapText="1"/>
    </xf>
    <xf numFmtId="0" fontId="3" fillId="4" borderId="0" xfId="11" applyNumberFormat="1" applyFont="1" applyFill="1" applyBorder="1" applyAlignment="1" applyProtection="1">
      <alignment horizontal="center" vertical="center"/>
      <protection locked="0"/>
    </xf>
    <xf numFmtId="0" fontId="3" fillId="0" borderId="0" xfId="11" applyNumberFormat="1" applyFont="1" applyBorder="1" applyAlignment="1">
      <alignment vertical="center"/>
    </xf>
    <xf numFmtId="0" fontId="5" fillId="0" borderId="43" xfId="11" applyNumberFormat="1" applyFont="1" applyBorder="1" applyAlignment="1">
      <alignment horizontal="center" vertical="center"/>
    </xf>
    <xf numFmtId="0" fontId="3" fillId="0" borderId="22" xfId="11" applyFont="1" applyFill="1" applyBorder="1" applyAlignment="1">
      <alignment horizontal="center" vertical="center" wrapText="1"/>
    </xf>
    <xf numFmtId="0" fontId="3" fillId="0" borderId="43" xfId="57" applyNumberFormat="1" applyFont="1" applyFill="1" applyBorder="1" applyAlignment="1" applyProtection="1">
      <alignment horizontal="center" vertical="center"/>
    </xf>
    <xf numFmtId="0" fontId="3" fillId="0" borderId="22" xfId="58" applyNumberFormat="1" applyFont="1" applyFill="1" applyBorder="1" applyAlignment="1" applyProtection="1">
      <alignment horizontal="center" vertical="center"/>
      <protection locked="0"/>
    </xf>
    <xf numFmtId="0" fontId="3" fillId="0" borderId="12" xfId="57" applyNumberFormat="1" applyFont="1" applyFill="1" applyBorder="1" applyAlignment="1" applyProtection="1">
      <alignment horizontal="center" vertical="center"/>
      <protection locked="0"/>
    </xf>
    <xf numFmtId="0" fontId="3" fillId="0" borderId="12" xfId="11" applyNumberFormat="1" applyFont="1" applyFill="1" applyBorder="1" applyAlignment="1" applyProtection="1">
      <alignment horizontal="center" vertical="center"/>
      <protection locked="0"/>
    </xf>
    <xf numFmtId="0" fontId="0" fillId="0" borderId="92" xfId="11" applyNumberFormat="1" applyBorder="1" applyAlignment="1">
      <alignment horizontal="center" vertical="center"/>
    </xf>
    <xf numFmtId="0" fontId="4" fillId="0" borderId="92" xfId="11" applyNumberFormat="1" applyFont="1" applyFill="1" applyBorder="1" applyAlignment="1" applyProtection="1">
      <alignment horizontal="center" vertical="center"/>
    </xf>
    <xf numFmtId="0" fontId="4" fillId="0" borderId="92" xfId="11" applyNumberFormat="1" applyFont="1" applyBorder="1" applyAlignment="1" applyProtection="1">
      <alignment horizontal="center" vertical="center"/>
      <protection locked="0"/>
    </xf>
    <xf numFmtId="0" fontId="4" fillId="0" borderId="22" xfId="11" applyNumberFormat="1" applyFont="1" applyFill="1" applyBorder="1" applyAlignment="1" applyProtection="1">
      <alignment horizontal="center" vertical="center"/>
    </xf>
    <xf numFmtId="0" fontId="4" fillId="0" borderId="22" xfId="11" applyFont="1" applyBorder="1" applyAlignment="1" applyProtection="1">
      <alignment horizontal="center" vertical="center"/>
      <protection locked="0"/>
    </xf>
    <xf numFmtId="0" fontId="8" fillId="0" borderId="22" xfId="11" applyNumberFormat="1" applyFont="1" applyBorder="1" applyAlignment="1">
      <alignment horizontal="center" vertical="center"/>
    </xf>
    <xf numFmtId="0" fontId="3" fillId="0" borderId="43" xfId="11" applyNumberFormat="1" applyFont="1" applyBorder="1" applyAlignment="1">
      <alignment vertical="center"/>
    </xf>
    <xf numFmtId="0" fontId="0" fillId="0" borderId="43" xfId="11" applyNumberFormat="1" applyBorder="1" applyAlignment="1">
      <alignment horizontal="center" vertical="center"/>
    </xf>
    <xf numFmtId="0" fontId="3" fillId="0" borderId="43" xfId="58" applyNumberFormat="1" applyFont="1" applyBorder="1" applyAlignment="1">
      <alignment horizontal="center" vertical="center"/>
    </xf>
    <xf numFmtId="0" fontId="3" fillId="4" borderId="43" xfId="45" applyNumberFormat="1" applyFont="1" applyFill="1" applyBorder="1" applyAlignment="1">
      <alignment horizontal="center" vertical="center"/>
    </xf>
    <xf numFmtId="0" fontId="3" fillId="4" borderId="22" xfId="11" applyNumberFormat="1" applyFont="1" applyFill="1" applyBorder="1" applyAlignment="1">
      <alignment horizontal="center" vertical="center" wrapText="1"/>
    </xf>
    <xf numFmtId="0" fontId="8" fillId="0" borderId="93" xfId="11" applyNumberFormat="1" applyFont="1" applyBorder="1" applyAlignment="1">
      <alignment horizontal="center" vertical="center"/>
    </xf>
    <xf numFmtId="0" fontId="8" fillId="0" borderId="94" xfId="11" applyNumberFormat="1" applyFont="1" applyBorder="1" applyAlignment="1">
      <alignment horizontal="center" vertical="center"/>
    </xf>
    <xf numFmtId="0" fontId="3" fillId="0" borderId="60" xfId="11" applyNumberFormat="1" applyFont="1" applyBorder="1" applyAlignment="1">
      <alignment horizontal="center" vertical="center" wrapText="1"/>
    </xf>
    <xf numFmtId="0" fontId="0" fillId="0" borderId="59" xfId="11" applyBorder="1">
      <alignment vertical="center"/>
    </xf>
    <xf numFmtId="0" fontId="0" fillId="0" borderId="60" xfId="11" applyNumberFormat="1" applyBorder="1" applyAlignment="1">
      <alignment horizontal="center" vertical="center"/>
    </xf>
    <xf numFmtId="0" fontId="3" fillId="0" borderId="60" xfId="11" applyNumberFormat="1" applyFont="1" applyFill="1" applyBorder="1" applyAlignment="1" applyProtection="1">
      <alignment horizontal="center" vertical="center"/>
      <protection locked="0"/>
    </xf>
    <xf numFmtId="0" fontId="3" fillId="0" borderId="0" xfId="11" applyFont="1" applyBorder="1" applyAlignment="1">
      <alignment horizontal="center" vertical="center" wrapText="1"/>
    </xf>
    <xf numFmtId="0" fontId="3" fillId="0" borderId="0" xfId="11" applyFont="1" applyFill="1" applyBorder="1" applyAlignment="1" applyProtection="1">
      <alignment horizontal="center" vertical="center" wrapText="1"/>
      <protection locked="0"/>
    </xf>
    <xf numFmtId="49" fontId="3" fillId="0" borderId="0" xfId="11" applyNumberFormat="1" applyFont="1" applyFill="1" applyBorder="1" applyAlignment="1" applyProtection="1">
      <alignment horizontal="center" vertical="center"/>
      <protection locked="0"/>
    </xf>
    <xf numFmtId="0" fontId="0" fillId="0" borderId="1" xfId="11" applyNumberFormat="1" applyFill="1" applyBorder="1">
      <alignment vertical="center"/>
    </xf>
    <xf numFmtId="0" fontId="3" fillId="0" borderId="1" xfId="11" applyNumberFormat="1" applyFont="1" applyBorder="1" applyAlignment="1" applyProtection="1">
      <alignment horizontal="center" vertical="center"/>
      <protection locked="0"/>
    </xf>
    <xf numFmtId="0" fontId="3" fillId="0" borderId="1" xfId="11" applyNumberFormat="1" applyFont="1" applyBorder="1" applyAlignment="1">
      <alignment horizontal="center" vertical="center"/>
    </xf>
    <xf numFmtId="0" fontId="0" fillId="2" borderId="1" xfId="11" applyNumberFormat="1" applyFill="1" applyBorder="1" applyAlignment="1">
      <alignment horizontal="center" vertical="center"/>
    </xf>
    <xf numFmtId="0" fontId="3" fillId="0" borderId="1" xfId="11" applyNumberFormat="1" applyFont="1" applyFill="1" applyBorder="1" applyAlignment="1">
      <alignment horizontal="center" vertical="center"/>
    </xf>
    <xf numFmtId="0" fontId="3" fillId="0" borderId="1" xfId="57" applyNumberFormat="1" applyFont="1" applyFill="1" applyBorder="1" applyAlignment="1" applyProtection="1">
      <alignment horizontal="center" vertical="center"/>
      <protection locked="0"/>
    </xf>
    <xf numFmtId="0" fontId="4" fillId="0" borderId="1" xfId="11" applyNumberFormat="1" applyFont="1" applyBorder="1" applyAlignment="1">
      <alignment horizontal="center" vertical="center"/>
    </xf>
    <xf numFmtId="0" fontId="4" fillId="0" borderId="1" xfId="11" applyNumberFormat="1" applyFont="1" applyBorder="1" applyAlignment="1">
      <alignment horizontal="center" vertical="center" wrapText="1"/>
    </xf>
    <xf numFmtId="0" fontId="3" fillId="0" borderId="1" xfId="11" applyNumberFormat="1" applyFont="1" applyBorder="1" applyAlignment="1">
      <alignment horizontal="center" vertical="center" wrapText="1"/>
    </xf>
    <xf numFmtId="0" fontId="3" fillId="0" borderId="1" xfId="58" applyNumberFormat="1" applyFont="1" applyFill="1" applyBorder="1" applyAlignment="1" applyProtection="1">
      <alignment horizontal="center" vertical="center"/>
      <protection locked="0"/>
    </xf>
    <xf numFmtId="0" fontId="0" fillId="0" borderId="1" xfId="11" applyNumberFormat="1" applyFill="1" applyBorder="1" applyAlignment="1">
      <alignment horizontal="center" vertical="center"/>
    </xf>
    <xf numFmtId="0" fontId="3" fillId="0" borderId="1" xfId="58" applyNumberFormat="1" applyFont="1" applyFill="1" applyBorder="1" applyAlignment="1" applyProtection="1">
      <alignment horizontal="center" vertical="center"/>
    </xf>
    <xf numFmtId="0" fontId="4" fillId="0" borderId="43" xfId="11" applyFont="1" applyBorder="1" applyAlignment="1">
      <alignment horizontal="center" vertical="center"/>
    </xf>
    <xf numFmtId="0" fontId="4" fillId="0" borderId="1" xfId="11" applyNumberFormat="1" applyFont="1" applyBorder="1" applyAlignment="1" applyProtection="1">
      <alignment horizontal="center" vertical="center"/>
      <protection locked="0"/>
    </xf>
    <xf numFmtId="0" fontId="8" fillId="0" borderId="1" xfId="11" applyNumberFormat="1" applyFont="1" applyBorder="1" applyAlignment="1">
      <alignment horizontal="center" vertical="center"/>
    </xf>
    <xf numFmtId="0" fontId="3" fillId="4" borderId="1" xfId="11" applyNumberFormat="1" applyFont="1" applyFill="1" applyBorder="1" applyAlignment="1">
      <alignment horizontal="center" vertical="center" wrapText="1"/>
    </xf>
    <xf numFmtId="0" fontId="0" fillId="2" borderId="1" xfId="11" applyFill="1" applyBorder="1" applyAlignment="1">
      <alignment horizontal="center" vertical="center"/>
    </xf>
    <xf numFmtId="0" fontId="5" fillId="0" borderId="1" xfId="11" applyNumberFormat="1" applyFont="1" applyBorder="1" applyAlignment="1">
      <alignment horizontal="center" vertical="center"/>
    </xf>
    <xf numFmtId="0" fontId="3" fillId="0" borderId="63" xfId="11" applyNumberFormat="1" applyFont="1" applyFill="1" applyBorder="1" applyAlignment="1" applyProtection="1">
      <alignment horizontal="center" vertical="center"/>
    </xf>
    <xf numFmtId="0" fontId="3" fillId="0" borderId="1" xfId="57" applyNumberFormat="1" applyFont="1" applyFill="1" applyBorder="1" applyAlignment="1" applyProtection="1">
      <alignment horizontal="center" vertical="center"/>
    </xf>
    <xf numFmtId="0" fontId="3" fillId="0" borderId="1" xfId="58" applyNumberFormat="1" applyFont="1" applyFill="1" applyBorder="1" applyAlignment="1">
      <alignment horizontal="center" vertical="center"/>
    </xf>
    <xf numFmtId="0" fontId="3" fillId="4" borderId="1" xfId="45" applyNumberFormat="1" applyFont="1" applyFill="1" applyBorder="1" applyAlignment="1">
      <alignment horizontal="center" vertical="center"/>
    </xf>
    <xf numFmtId="0" fontId="3" fillId="4" borderId="1" xfId="11" applyNumberFormat="1" applyFont="1" applyFill="1" applyBorder="1" applyAlignment="1" applyProtection="1">
      <alignment horizontal="center" vertical="center"/>
    </xf>
    <xf numFmtId="0" fontId="3" fillId="0" borderId="1" xfId="11" applyNumberFormat="1" applyFont="1" applyFill="1" applyBorder="1" applyAlignment="1">
      <alignment horizontal="center" vertical="center" wrapText="1"/>
    </xf>
    <xf numFmtId="0" fontId="4" fillId="0" borderId="1" xfId="11" applyNumberFormat="1" applyFont="1" applyFill="1" applyBorder="1" applyAlignment="1">
      <alignment horizontal="center" vertical="center"/>
    </xf>
    <xf numFmtId="0" fontId="4" fillId="0" borderId="74" xfId="11" applyNumberFormat="1" applyFont="1" applyFill="1" applyBorder="1" applyAlignment="1" applyProtection="1">
      <alignment horizontal="center" vertical="center"/>
    </xf>
    <xf numFmtId="0" fontId="4" fillId="0" borderId="74" xfId="11" applyNumberFormat="1" applyFont="1" applyBorder="1" applyAlignment="1" applyProtection="1">
      <alignment horizontal="center" vertical="center"/>
      <protection locked="0"/>
    </xf>
    <xf numFmtId="0" fontId="8" fillId="0" borderId="73" xfId="11" applyNumberFormat="1" applyFont="1" applyBorder="1" applyAlignment="1">
      <alignment horizontal="center" vertical="center"/>
    </xf>
    <xf numFmtId="0" fontId="8" fillId="0" borderId="75" xfId="11" applyNumberFormat="1" applyFont="1" applyBorder="1" applyAlignment="1">
      <alignment horizontal="center" vertical="center"/>
    </xf>
    <xf numFmtId="0" fontId="4" fillId="0" borderId="93" xfId="11" applyFont="1" applyBorder="1" applyAlignment="1" applyProtection="1">
      <alignment horizontal="center" vertical="center"/>
      <protection locked="0"/>
    </xf>
    <xf numFmtId="0" fontId="0" fillId="2" borderId="43" xfId="11" applyFill="1" applyBorder="1" applyAlignment="1">
      <alignment horizontal="center" vertical="center"/>
    </xf>
    <xf numFmtId="0" fontId="3" fillId="0" borderId="1" xfId="11" applyFont="1" applyFill="1" applyBorder="1" applyAlignment="1" applyProtection="1">
      <alignment horizontal="center" vertical="center" wrapText="1"/>
      <protection locked="0"/>
    </xf>
    <xf numFmtId="0" fontId="8" fillId="0" borderId="1" xfId="11" applyNumberFormat="1" applyFont="1" applyFill="1" applyBorder="1" applyAlignment="1">
      <alignment horizontal="center" vertical="center"/>
    </xf>
    <xf numFmtId="0" fontId="8" fillId="0" borderId="1" xfId="11" applyFont="1" applyBorder="1" applyAlignment="1">
      <alignment horizontal="center" vertical="center"/>
    </xf>
    <xf numFmtId="0" fontId="0" fillId="0" borderId="54" xfId="11" applyFill="1" applyBorder="1">
      <alignment vertical="center"/>
    </xf>
    <xf numFmtId="0" fontId="3" fillId="0" borderId="1" xfId="58" applyNumberFormat="1" applyFont="1" applyBorder="1" applyAlignment="1">
      <alignment horizontal="center" vertical="center"/>
    </xf>
    <xf numFmtId="0" fontId="5" fillId="4" borderId="1" xfId="45" applyNumberFormat="1" applyFont="1" applyFill="1" applyBorder="1" applyAlignment="1">
      <alignment horizontal="center" vertical="center"/>
    </xf>
    <xf numFmtId="0" fontId="0" fillId="2" borderId="66" xfId="11" applyFill="1" applyBorder="1" applyAlignment="1">
      <alignment horizontal="center" vertical="center"/>
    </xf>
    <xf numFmtId="0" fontId="3" fillId="2" borderId="43" xfId="11" applyNumberFormat="1" applyFont="1" applyFill="1" applyBorder="1" applyAlignment="1" applyProtection="1">
      <alignment horizontal="center" vertical="center"/>
    </xf>
    <xf numFmtId="0" fontId="3" fillId="2" borderId="0" xfId="11" applyFont="1" applyFill="1" applyBorder="1" applyAlignment="1" applyProtection="1">
      <alignment horizontal="center" vertical="center"/>
      <protection locked="0"/>
    </xf>
    <xf numFmtId="0" fontId="3" fillId="2" borderId="43" xfId="11" applyNumberFormat="1" applyFont="1" applyFill="1" applyBorder="1" applyAlignment="1">
      <alignment horizontal="center" vertical="center"/>
    </xf>
    <xf numFmtId="0" fontId="3" fillId="2" borderId="43" xfId="11" applyNumberFormat="1" applyFont="1" applyFill="1" applyBorder="1" applyAlignment="1">
      <alignment horizontal="center" vertical="center" wrapText="1"/>
    </xf>
    <xf numFmtId="0" fontId="0" fillId="0" borderId="59" xfId="11" applyBorder="1" applyAlignment="1">
      <alignment horizontal="center" vertical="center"/>
    </xf>
    <xf numFmtId="0" fontId="29" fillId="0" borderId="0" xfId="11" applyFont="1">
      <alignment vertical="center"/>
    </xf>
    <xf numFmtId="0" fontId="1" fillId="0" borderId="11" xfId="11" applyFont="1" applyBorder="1">
      <alignment vertical="center"/>
    </xf>
    <xf numFmtId="0" fontId="30" fillId="0" borderId="55" xfId="11" applyFont="1" applyFill="1" applyBorder="1" applyAlignment="1">
      <alignment horizontal="center" vertical="center"/>
    </xf>
    <xf numFmtId="0" fontId="30" fillId="0" borderId="1" xfId="11" applyFont="1" applyFill="1" applyBorder="1" applyAlignment="1">
      <alignment horizontal="center" vertical="center"/>
    </xf>
    <xf numFmtId="0" fontId="1" fillId="0" borderId="11" xfId="11" applyFont="1" applyBorder="1" applyAlignment="1">
      <alignment horizontal="center" vertical="center"/>
    </xf>
    <xf numFmtId="0" fontId="8" fillId="0" borderId="1" xfId="11" applyFont="1" applyFill="1" applyBorder="1" applyAlignment="1">
      <alignment horizontal="center" vertical="center"/>
    </xf>
    <xf numFmtId="0" fontId="1" fillId="0" borderId="43" xfId="11" applyFont="1" applyBorder="1" applyAlignment="1">
      <alignment horizontal="center" vertical="center"/>
    </xf>
    <xf numFmtId="0" fontId="8" fillId="0" borderId="1" xfId="11" applyFont="1" applyFill="1" applyBorder="1" applyAlignment="1" applyProtection="1">
      <alignment horizontal="center" vertical="center"/>
      <protection locked="0"/>
    </xf>
    <xf numFmtId="0" fontId="8" fillId="4" borderId="1" xfId="11" applyFont="1" applyFill="1" applyBorder="1" applyAlignment="1">
      <alignment horizontal="center" vertical="center"/>
    </xf>
    <xf numFmtId="0" fontId="1" fillId="0" borderId="60" xfId="11" applyFont="1" applyBorder="1" applyAlignment="1">
      <alignment horizontal="center" vertical="center"/>
    </xf>
    <xf numFmtId="0" fontId="8" fillId="0" borderId="1" xfId="11" applyFont="1" applyFill="1" applyBorder="1">
      <alignment vertical="center"/>
    </xf>
    <xf numFmtId="0" fontId="0" fillId="0" borderId="54" xfId="11" applyBorder="1">
      <alignment vertical="center"/>
    </xf>
    <xf numFmtId="0" fontId="0" fillId="0" borderId="95" xfId="11" applyFill="1" applyBorder="1" applyAlignment="1">
      <alignment horizontal="center" vertical="center"/>
    </xf>
    <xf numFmtId="0" fontId="1" fillId="0" borderId="0" xfId="11" applyFont="1" applyFill="1" applyAlignment="1">
      <alignment horizontal="center" vertical="center"/>
    </xf>
    <xf numFmtId="0" fontId="0" fillId="0" borderId="55" xfId="11" applyFill="1" applyBorder="1" applyAlignment="1">
      <alignment horizontal="center" vertical="center"/>
    </xf>
    <xf numFmtId="49" fontId="0" fillId="0" borderId="1" xfId="11" applyNumberFormat="1" applyBorder="1" applyAlignment="1">
      <alignment horizontal="center" vertical="center"/>
    </xf>
    <xf numFmtId="49" fontId="31" fillId="0" borderId="1" xfId="11" applyNumberFormat="1" applyFont="1" applyFill="1" applyBorder="1">
      <alignment vertical="center"/>
    </xf>
    <xf numFmtId="49" fontId="0" fillId="0" borderId="1" xfId="11" applyNumberFormat="1" applyBorder="1">
      <alignment vertical="center"/>
    </xf>
    <xf numFmtId="49" fontId="0" fillId="0" borderId="1" xfId="11" applyNumberFormat="1" applyFont="1" applyBorder="1">
      <alignment vertical="center"/>
    </xf>
    <xf numFmtId="49" fontId="31" fillId="0" borderId="1" xfId="11" applyNumberFormat="1" applyFont="1" applyBorder="1">
      <alignment vertical="center"/>
    </xf>
    <xf numFmtId="0" fontId="32" fillId="0" borderId="43" xfId="11" applyNumberFormat="1" applyFont="1" applyBorder="1" applyAlignment="1" applyProtection="1">
      <alignment horizontal="left" vertical="center"/>
      <protection locked="0"/>
    </xf>
    <xf numFmtId="49" fontId="33" fillId="0" borderId="1" xfId="11" applyNumberFormat="1" applyFont="1" applyBorder="1">
      <alignment vertical="center"/>
    </xf>
    <xf numFmtId="0" fontId="0" fillId="4" borderId="1" xfId="11" applyFill="1" applyBorder="1">
      <alignment vertical="center"/>
    </xf>
    <xf numFmtId="0" fontId="0" fillId="0" borderId="0" xfId="11" applyAlignment="1">
      <alignment horizontal="center" vertical="center"/>
    </xf>
    <xf numFmtId="56" fontId="0" fillId="0" borderId="0" xfId="11" applyNumberFormat="1" applyFont="1" applyFill="1" applyBorder="1" applyAlignment="1">
      <alignment vertical="center"/>
    </xf>
    <xf numFmtId="0" fontId="0" fillId="0" borderId="0" xfId="11" applyFill="1" applyAlignment="1">
      <alignment vertical="center"/>
    </xf>
  </cellXfs>
  <cellStyles count="60">
    <cellStyle name="標準" xfId="0" builtinId="0"/>
    <cellStyle name="桁区切り" xfId="1" builtinId="3"/>
    <cellStyle name="60% - アクセント 6" xfId="2"/>
    <cellStyle name="40% - アクセント 2" xfId="3"/>
    <cellStyle name="通貨" xfId="4" builtinId="4"/>
    <cellStyle name="20% - アクセント 6" xfId="5"/>
    <cellStyle name="60% - アクセント 2" xfId="6"/>
    <cellStyle name="桁区切り[0]" xfId="7" builtinId="6"/>
    <cellStyle name="アクセント 2" xfId="8"/>
    <cellStyle name="訪問済ハイパーリンク" xfId="9"/>
    <cellStyle name="パーセント" xfId="10" builtinId="5"/>
    <cellStyle name="標準" xfId="11"/>
    <cellStyle name="アクセント 4" xfId="12"/>
    <cellStyle name="通貨[0]" xfId="13" builtinId="7"/>
    <cellStyle name="入力" xfId="14"/>
    <cellStyle name="桁区切り" xfId="15"/>
    <cellStyle name="40% - アクセント 5" xfId="16"/>
    <cellStyle name="通貨" xfId="17"/>
    <cellStyle name="桁区切り[0]" xfId="18"/>
    <cellStyle name="パーセント" xfId="19"/>
    <cellStyle name="通貨[0]" xfId="20"/>
    <cellStyle name="20% - アクセント 4" xfId="21"/>
    <cellStyle name="メモ" xfId="22"/>
    <cellStyle name="ハイパーリンク" xfId="23"/>
    <cellStyle name="良い" xfId="24"/>
    <cellStyle name="警告文" xfId="25"/>
    <cellStyle name="リンクセル" xfId="26"/>
    <cellStyle name="タイトル" xfId="27"/>
    <cellStyle name="説明文" xfId="28"/>
    <cellStyle name="アクセント 6" xfId="29"/>
    <cellStyle name="出力" xfId="30"/>
    <cellStyle name="見出し 1" xfId="31"/>
    <cellStyle name="見出し 2" xfId="32"/>
    <cellStyle name="計算" xfId="33"/>
    <cellStyle name="見出し 3" xfId="34"/>
    <cellStyle name="見出し 4" xfId="35"/>
    <cellStyle name="60% - アクセント 5" xfId="36"/>
    <cellStyle name="チェックセル" xfId="37"/>
    <cellStyle name="40% - アクセント 1" xfId="38"/>
    <cellStyle name="集計" xfId="39"/>
    <cellStyle name="悪い" xfId="40"/>
    <cellStyle name="標準 16" xfId="41"/>
    <cellStyle name="どちらでもない" xfId="42"/>
    <cellStyle name="アクセント 1" xfId="43"/>
    <cellStyle name="20% - アクセント 1" xfId="44"/>
    <cellStyle name="標準_Sheet1" xfId="45"/>
    <cellStyle name="20% - アクセント 5" xfId="46"/>
    <cellStyle name="60% - アクセント 1" xfId="47"/>
    <cellStyle name="20% - アクセント 2" xfId="48"/>
    <cellStyle name="アクセント 3" xfId="49"/>
    <cellStyle name="20% - アクセント 3" xfId="50"/>
    <cellStyle name="40% - アクセント 3" xfId="51"/>
    <cellStyle name="60% - アクセント 3" xfId="52"/>
    <cellStyle name="40% - アクセント 4" xfId="53"/>
    <cellStyle name="60% - アクセント 4" xfId="54"/>
    <cellStyle name="アクセント 5" xfId="55"/>
    <cellStyle name="40% - アクセント 6" xfId="56"/>
    <cellStyle name="標準 13" xfId="57"/>
    <cellStyle name="標準 15" xfId="58"/>
    <cellStyle name="標準 2" xfId="59"/>
  </cellStyles>
  <dxfs count="1213">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2"/>
  <sheetViews>
    <sheetView workbookViewId="0">
      <selection activeCell="G11" sqref="G11"/>
    </sheetView>
  </sheetViews>
  <sheetFormatPr defaultColWidth="9" defaultRowHeight="13.5"/>
  <cols>
    <col min="2" max="2" width="15.875" customWidth="1"/>
    <col min="7" max="7" width="69.625" customWidth="1"/>
  </cols>
  <sheetData>
    <row r="1" spans="1:7">
      <c r="A1" t="s">
        <v>0</v>
      </c>
      <c r="C1" t="s">
        <v>1</v>
      </c>
      <c r="G1" t="s">
        <v>2</v>
      </c>
    </row>
    <row r="4" spans="1:7">
      <c r="A4" s="3"/>
      <c r="B4" s="33" t="s">
        <v>3</v>
      </c>
      <c r="C4" s="33" t="s">
        <v>4</v>
      </c>
      <c r="D4" s="33" t="s">
        <v>5</v>
      </c>
      <c r="E4" s="33" t="s">
        <v>6</v>
      </c>
      <c r="F4" s="33" t="s">
        <v>7</v>
      </c>
      <c r="G4" s="33" t="s">
        <v>8</v>
      </c>
    </row>
    <row r="5" spans="1:7">
      <c r="A5" s="33">
        <v>1</v>
      </c>
      <c r="B5" s="33" t="s">
        <v>9</v>
      </c>
      <c r="C5" s="486" t="s">
        <v>10</v>
      </c>
      <c r="D5" s="3">
        <v>29</v>
      </c>
      <c r="E5" s="3">
        <v>19</v>
      </c>
      <c r="F5" s="3">
        <f t="shared" ref="F5:F12" si="0">SUM(D5:E5)</f>
        <v>48</v>
      </c>
      <c r="G5" s="487" t="s">
        <v>11</v>
      </c>
    </row>
    <row r="6" spans="1:7">
      <c r="A6" s="33"/>
      <c r="B6" s="33"/>
      <c r="C6" s="486"/>
      <c r="D6" s="3"/>
      <c r="E6" s="3"/>
      <c r="F6" s="3"/>
      <c r="G6" s="487" t="s">
        <v>12</v>
      </c>
    </row>
    <row r="7" spans="1:7">
      <c r="A7" s="33">
        <v>2</v>
      </c>
      <c r="B7" s="33" t="s">
        <v>13</v>
      </c>
      <c r="C7" s="486" t="s">
        <v>10</v>
      </c>
      <c r="D7" s="3">
        <v>10</v>
      </c>
      <c r="E7" s="3">
        <v>0</v>
      </c>
      <c r="F7" s="3">
        <f t="shared" ref="F7:F12" si="1">SUM(D7:E7)</f>
        <v>10</v>
      </c>
      <c r="G7" s="488"/>
    </row>
    <row r="8" spans="1:7">
      <c r="A8" s="33">
        <v>3</v>
      </c>
      <c r="B8" s="33" t="s">
        <v>14</v>
      </c>
      <c r="C8" s="486" t="s">
        <v>10</v>
      </c>
      <c r="D8" s="3">
        <v>8</v>
      </c>
      <c r="E8" s="3">
        <v>3</v>
      </c>
      <c r="F8" s="3">
        <f>SUM(D8:E8)</f>
        <v>11</v>
      </c>
      <c r="G8" s="488"/>
    </row>
    <row r="9" spans="1:7">
      <c r="A9" s="33">
        <v>4</v>
      </c>
      <c r="B9" s="33" t="s">
        <v>15</v>
      </c>
      <c r="C9" s="486" t="s">
        <v>16</v>
      </c>
      <c r="D9" s="3">
        <v>19</v>
      </c>
      <c r="E9" s="3">
        <v>14</v>
      </c>
      <c r="F9" s="3">
        <f>SUM(D9:E9)</f>
        <v>33</v>
      </c>
      <c r="G9" s="489" t="s">
        <v>17</v>
      </c>
    </row>
    <row r="10" spans="1:7">
      <c r="A10" s="33">
        <v>5</v>
      </c>
      <c r="B10" s="33" t="s">
        <v>18</v>
      </c>
      <c r="C10" s="486" t="s">
        <v>19</v>
      </c>
      <c r="D10" s="3">
        <v>11</v>
      </c>
      <c r="E10" s="3">
        <v>8</v>
      </c>
      <c r="F10" s="3">
        <f>SUM(D10:E10)</f>
        <v>19</v>
      </c>
      <c r="G10" s="489" t="s">
        <v>20</v>
      </c>
    </row>
    <row r="11" spans="1:7">
      <c r="A11" s="33">
        <v>6</v>
      </c>
      <c r="B11" s="33" t="s">
        <v>21</v>
      </c>
      <c r="C11" s="486" t="s">
        <v>10</v>
      </c>
      <c r="D11" s="3">
        <v>13</v>
      </c>
      <c r="E11" s="3">
        <v>2</v>
      </c>
      <c r="F11" s="3">
        <f>SUM(D11:E11)</f>
        <v>15</v>
      </c>
      <c r="G11" s="490" t="s">
        <v>22</v>
      </c>
    </row>
    <row r="12" spans="1:7">
      <c r="A12" s="33">
        <v>7</v>
      </c>
      <c r="B12" s="33" t="s">
        <v>23</v>
      </c>
      <c r="C12" s="486" t="s">
        <v>10</v>
      </c>
      <c r="D12" s="3">
        <v>3</v>
      </c>
      <c r="E12" s="3">
        <v>5</v>
      </c>
      <c r="F12" s="3">
        <f>SUM(D12:E12)</f>
        <v>8</v>
      </c>
      <c r="G12" s="489" t="s">
        <v>24</v>
      </c>
    </row>
    <row r="13" spans="1:7">
      <c r="A13" s="33"/>
      <c r="B13" s="33"/>
      <c r="C13" s="486"/>
      <c r="D13" s="3"/>
      <c r="E13" s="3"/>
      <c r="F13" s="3"/>
      <c r="G13" s="491" t="s">
        <v>25</v>
      </c>
    </row>
    <row r="14" spans="1:7">
      <c r="A14" s="33">
        <v>8</v>
      </c>
      <c r="B14" s="33" t="s">
        <v>26</v>
      </c>
      <c r="C14" s="486" t="s">
        <v>10</v>
      </c>
      <c r="D14" s="3">
        <v>1</v>
      </c>
      <c r="E14" s="3">
        <v>5</v>
      </c>
      <c r="F14" s="3">
        <f t="shared" ref="F14:F18" si="2">SUM(D14:E14)</f>
        <v>6</v>
      </c>
      <c r="G14" s="489" t="s">
        <v>27</v>
      </c>
    </row>
    <row r="15" spans="1:7">
      <c r="A15" s="33">
        <v>9</v>
      </c>
      <c r="B15" s="33" t="s">
        <v>28</v>
      </c>
      <c r="C15" s="486" t="s">
        <v>10</v>
      </c>
      <c r="D15" s="3">
        <v>8</v>
      </c>
      <c r="E15" s="3">
        <v>2</v>
      </c>
      <c r="F15" s="3">
        <f>SUM(D15:E15)</f>
        <v>10</v>
      </c>
      <c r="G15" s="492" t="s">
        <v>29</v>
      </c>
    </row>
    <row r="16" spans="1:7">
      <c r="A16" s="33">
        <v>10</v>
      </c>
      <c r="B16" s="33" t="s">
        <v>30</v>
      </c>
      <c r="C16" s="486" t="s">
        <v>10</v>
      </c>
      <c r="D16" s="3">
        <v>8</v>
      </c>
      <c r="E16" s="3">
        <v>2</v>
      </c>
      <c r="F16" s="3">
        <f>SUM(D16:E16)</f>
        <v>10</v>
      </c>
      <c r="G16" s="490" t="s">
        <v>31</v>
      </c>
    </row>
    <row r="17" spans="1:7">
      <c r="A17" s="33">
        <v>11</v>
      </c>
      <c r="B17" s="33" t="s">
        <v>32</v>
      </c>
      <c r="C17" s="486" t="s">
        <v>10</v>
      </c>
      <c r="D17" s="3">
        <v>3</v>
      </c>
      <c r="E17" s="3">
        <v>1</v>
      </c>
      <c r="F17" s="3">
        <f>SUM(D17:E17)</f>
        <v>4</v>
      </c>
      <c r="G17" s="488"/>
    </row>
    <row r="18" spans="1:7">
      <c r="A18" s="33">
        <v>12</v>
      </c>
      <c r="B18" s="33" t="s">
        <v>33</v>
      </c>
      <c r="C18" s="486" t="s">
        <v>10</v>
      </c>
      <c r="D18" s="493">
        <v>3</v>
      </c>
      <c r="E18" s="493">
        <v>1</v>
      </c>
      <c r="F18" s="3">
        <f>SUM(D18:E18)</f>
        <v>4</v>
      </c>
      <c r="G18" s="487" t="s">
        <v>34</v>
      </c>
    </row>
    <row r="19" spans="1:7">
      <c r="A19" s="3"/>
      <c r="B19" s="33"/>
      <c r="C19" s="33"/>
      <c r="D19" s="3"/>
      <c r="E19" s="3"/>
      <c r="F19" s="3"/>
      <c r="G19" s="488"/>
    </row>
    <row r="20" spans="1:7">
      <c r="A20" s="3"/>
      <c r="B20" s="33" t="s">
        <v>7</v>
      </c>
      <c r="C20" s="33"/>
      <c r="D20" s="3">
        <f t="shared" ref="D20:F20" si="3">SUM(D5:D19)</f>
        <v>116</v>
      </c>
      <c r="E20" s="3">
        <f>SUM(E5:E19)</f>
        <v>62</v>
      </c>
      <c r="F20" s="3">
        <f>SUM(F5:F19)</f>
        <v>178</v>
      </c>
      <c r="G20" s="488"/>
    </row>
    <row r="21" spans="2:7">
      <c r="B21" s="3"/>
      <c r="C21" s="33"/>
      <c r="D21" s="3"/>
      <c r="E21" s="3"/>
      <c r="F21" s="3"/>
      <c r="G21" s="3"/>
    </row>
    <row r="22" spans="2:7">
      <c r="B22" s="3"/>
      <c r="C22" s="33"/>
      <c r="D22" s="3"/>
      <c r="E22" s="3"/>
      <c r="F22" s="3"/>
      <c r="G22" s="3"/>
    </row>
    <row r="23" spans="2:7">
      <c r="B23" s="3"/>
      <c r="C23" s="33"/>
      <c r="D23" s="3"/>
      <c r="E23" s="3"/>
      <c r="F23" s="3"/>
      <c r="G23" s="3"/>
    </row>
    <row r="25" spans="2:2">
      <c r="B25" s="494"/>
    </row>
    <row r="26" spans="2:7">
      <c r="B26" s="494" t="s">
        <v>35</v>
      </c>
      <c r="C26" s="15"/>
      <c r="D26" s="17"/>
      <c r="E26" s="26"/>
      <c r="F26" s="26"/>
      <c r="G26" s="495"/>
    </row>
    <row r="27" spans="2:7">
      <c r="B27" s="494" t="s">
        <v>36</v>
      </c>
      <c r="C27" s="15"/>
      <c r="D27" s="17"/>
      <c r="E27" s="26"/>
      <c r="F27" s="26"/>
      <c r="G27" s="496"/>
    </row>
    <row r="28" spans="2:7">
      <c r="B28" s="494" t="s">
        <v>37</v>
      </c>
      <c r="C28" s="35"/>
      <c r="D28" s="35"/>
      <c r="E28" s="35"/>
      <c r="F28" s="35"/>
      <c r="G28" s="370"/>
    </row>
    <row r="29" spans="2:7">
      <c r="B29" s="494" t="s">
        <v>38</v>
      </c>
      <c r="C29" s="22"/>
      <c r="D29" s="22"/>
      <c r="E29" s="26"/>
      <c r="F29" s="11"/>
      <c r="G29" s="496"/>
    </row>
    <row r="30" spans="2:10">
      <c r="B30" s="14" t="s">
        <v>39</v>
      </c>
      <c r="C30" s="15"/>
      <c r="D30" s="17"/>
      <c r="E30" s="26"/>
      <c r="F30" s="12"/>
      <c r="G30" s="54"/>
      <c r="H30" s="398"/>
      <c r="I30" s="23"/>
      <c r="J30" s="23"/>
    </row>
    <row r="31" spans="2:7">
      <c r="B31" s="14" t="s">
        <v>40</v>
      </c>
      <c r="C31" s="22"/>
      <c r="D31" s="22"/>
      <c r="E31" s="26"/>
      <c r="F31" s="12"/>
      <c r="G31" s="54"/>
    </row>
    <row r="32" spans="2:7">
      <c r="B32" s="14" t="s">
        <v>41</v>
      </c>
      <c r="C32" s="15"/>
      <c r="D32" s="17"/>
      <c r="E32" s="26"/>
      <c r="F32" s="30"/>
      <c r="G32" s="54"/>
    </row>
  </sheetData>
  <conditionalFormatting sqref="G13:H13">
    <cfRule type="expression" dxfId="0" priority="1" stopIfTrue="1">
      <formula>#REF!&gt;1</formula>
    </cfRule>
  </conditionalFormatting>
  <conditionalFormatting sqref="G28:H28">
    <cfRule type="expression" dxfId="1" priority="2" stopIfTrue="1">
      <formula>#REF!&gt;1</formula>
    </cfRule>
  </conditionalFormatting>
  <pageMargins left="0.699305555555556" right="0.699305555555556" top="0.75" bottom="0.75" header="0.3" footer="0.3"/>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K288"/>
  <sheetViews>
    <sheetView topLeftCell="A165" workbookViewId="0">
      <selection activeCell="N283" sqref="N283:N284"/>
    </sheetView>
  </sheetViews>
  <sheetFormatPr defaultColWidth="9" defaultRowHeight="13.5"/>
  <cols>
    <col min="2" max="2" width="15.625" customWidth="1"/>
    <col min="5" max="5" width="15.625" customWidth="1"/>
    <col min="8" max="8" width="15.625" customWidth="1"/>
    <col min="11" max="11" width="15.625" customWidth="1"/>
  </cols>
  <sheetData>
    <row r="2" ht="27.95" customHeight="1" spans="1:11">
      <c r="A2" s="150" t="s">
        <v>335</v>
      </c>
      <c r="B2" s="151" t="s">
        <v>404</v>
      </c>
      <c r="C2" s="152" t="s">
        <v>382</v>
      </c>
      <c r="D2" s="153"/>
      <c r="E2" s="154" t="s">
        <v>405</v>
      </c>
      <c r="G2" s="150" t="s">
        <v>366</v>
      </c>
      <c r="H2" s="151" t="s">
        <v>404</v>
      </c>
      <c r="I2" s="152" t="s">
        <v>382</v>
      </c>
      <c r="J2" s="153"/>
      <c r="K2" s="154" t="s">
        <v>406</v>
      </c>
    </row>
    <row r="3" ht="27.95" customHeight="1" spans="1:11">
      <c r="A3" s="155"/>
      <c r="B3" s="156" t="s">
        <v>385</v>
      </c>
      <c r="C3" s="157" t="s">
        <v>386</v>
      </c>
      <c r="D3" s="158"/>
      <c r="E3" s="159" t="s">
        <v>385</v>
      </c>
      <c r="G3" s="155"/>
      <c r="H3" s="156" t="s">
        <v>385</v>
      </c>
      <c r="I3" s="157" t="s">
        <v>386</v>
      </c>
      <c r="J3" s="158"/>
      <c r="K3" s="159" t="s">
        <v>385</v>
      </c>
    </row>
    <row r="4" ht="21" customHeight="1" spans="1:11">
      <c r="A4" s="160" t="s">
        <v>387</v>
      </c>
      <c r="B4" s="161" t="str">
        <f>+対戦表!AD5</f>
        <v>伊藤　三千代</v>
      </c>
      <c r="C4" s="162"/>
      <c r="D4" s="163"/>
      <c r="E4" s="164" t="str">
        <f>+対戦表!AE5</f>
        <v>杉本　久美子</v>
      </c>
      <c r="G4" s="160" t="s">
        <v>387</v>
      </c>
      <c r="H4" s="161" t="str">
        <f>+対戦表!AD15</f>
        <v>佐野　美喜子</v>
      </c>
      <c r="I4" s="162"/>
      <c r="J4" s="163"/>
      <c r="K4" s="164" t="str">
        <f>+対戦表!AE15</f>
        <v>水谷　益美</v>
      </c>
    </row>
    <row r="5" ht="21" customHeight="1" spans="1:11">
      <c r="A5" s="165"/>
      <c r="B5" s="33" t="str">
        <f>+対戦表!AD6</f>
        <v>佐野　美喜子</v>
      </c>
      <c r="C5" s="166"/>
      <c r="D5" s="167"/>
      <c r="E5" s="168" t="str">
        <f>+対戦表!AE6</f>
        <v>　山口　悦子　　</v>
      </c>
      <c r="G5" s="165"/>
      <c r="H5" s="33" t="str">
        <f>+対戦表!AD16</f>
        <v>川村　恭子</v>
      </c>
      <c r="I5" s="166"/>
      <c r="J5" s="167"/>
      <c r="K5" s="168" t="str">
        <f>+対戦表!AE16</f>
        <v>三輪　由紀子</v>
      </c>
    </row>
    <row r="6" ht="21" customHeight="1" spans="1:11">
      <c r="A6" s="160" t="s">
        <v>388</v>
      </c>
      <c r="B6" s="169" t="str">
        <f>+対戦表!AF5</f>
        <v>田中恵子</v>
      </c>
      <c r="C6" s="162"/>
      <c r="D6" s="163"/>
      <c r="E6" s="164" t="str">
        <f>+対戦表!AG5</f>
        <v>濱口　美恵子</v>
      </c>
      <c r="G6" s="160" t="s">
        <v>388</v>
      </c>
      <c r="H6" s="169" t="str">
        <f>+対戦表!AF15</f>
        <v>田中恵子</v>
      </c>
      <c r="I6" s="162"/>
      <c r="J6" s="163"/>
      <c r="K6" s="164" t="str">
        <f>+対戦表!AG15</f>
        <v>加藤　セツ子</v>
      </c>
    </row>
    <row r="7" ht="21" customHeight="1" spans="1:11">
      <c r="A7" s="165"/>
      <c r="B7" s="169" t="str">
        <f>+対戦表!AF6</f>
        <v>川村　恭子</v>
      </c>
      <c r="C7" s="166"/>
      <c r="D7" s="167"/>
      <c r="E7" s="164" t="str">
        <f>+対戦表!AG6</f>
        <v>河辺  春代</v>
      </c>
      <c r="G7" s="165"/>
      <c r="H7" s="169" t="str">
        <f>+対戦表!AF16</f>
        <v>山下  俶子</v>
      </c>
      <c r="I7" s="166"/>
      <c r="J7" s="167"/>
      <c r="K7" s="164" t="str">
        <f>+対戦表!AG16</f>
        <v>長谷川 栄子</v>
      </c>
    </row>
    <row r="8" ht="21" customHeight="1" spans="1:11">
      <c r="A8" s="160" t="s">
        <v>389</v>
      </c>
      <c r="B8" s="169" t="str">
        <f>+対戦表!AD7</f>
        <v>村田　信行</v>
      </c>
      <c r="C8" s="162"/>
      <c r="D8" s="163"/>
      <c r="E8" s="170" t="str">
        <f>+対戦表!AE7</f>
        <v>高橋　二三夫</v>
      </c>
      <c r="G8" s="160" t="s">
        <v>389</v>
      </c>
      <c r="H8" s="169" t="str">
        <f>+対戦表!AD17</f>
        <v>木下　　聡</v>
      </c>
      <c r="I8" s="162"/>
      <c r="J8" s="163"/>
      <c r="K8" s="170" t="str">
        <f>+対戦表!AE17</f>
        <v>中山　吉一</v>
      </c>
    </row>
    <row r="9" ht="21" customHeight="1" spans="1:11">
      <c r="A9" s="165"/>
      <c r="B9" s="169" t="str">
        <f>+対戦表!AD8</f>
        <v>立川　詩朗</v>
      </c>
      <c r="C9" s="166"/>
      <c r="D9" s="167"/>
      <c r="E9" s="164" t="str">
        <f>+対戦表!AE8</f>
        <v>伊藤　富夫</v>
      </c>
      <c r="G9" s="165"/>
      <c r="H9" s="169" t="str">
        <f>+対戦表!AD18</f>
        <v>立川　詩朗</v>
      </c>
      <c r="I9" s="166"/>
      <c r="J9" s="167"/>
      <c r="K9" s="164" t="str">
        <f>+対戦表!AE18</f>
        <v>浜口　則博</v>
      </c>
    </row>
    <row r="10" ht="21" customHeight="1" spans="1:11">
      <c r="A10" s="160" t="s">
        <v>390</v>
      </c>
      <c r="B10" s="171" t="str">
        <f>+対戦表!AF7</f>
        <v>木下　　聡</v>
      </c>
      <c r="C10" s="162"/>
      <c r="D10" s="163"/>
      <c r="E10" s="170" t="str">
        <f>+対戦表!AG7</f>
        <v>森岡　収</v>
      </c>
      <c r="G10" s="160" t="s">
        <v>390</v>
      </c>
      <c r="H10" s="171" t="str">
        <f>+対戦表!AF17</f>
        <v>加藤　雅彦</v>
      </c>
      <c r="I10" s="162"/>
      <c r="J10" s="163"/>
      <c r="K10" s="170" t="str">
        <f>+対戦表!AG17</f>
        <v>伊東　孝博</v>
      </c>
    </row>
    <row r="11" ht="21" customHeight="1" spans="1:11">
      <c r="A11" s="165"/>
      <c r="B11" s="171" t="str">
        <f>+対戦表!AF8</f>
        <v>加藤　雅彦</v>
      </c>
      <c r="C11" s="166"/>
      <c r="D11" s="167"/>
      <c r="E11" s="172" t="str">
        <f>+対戦表!AG8</f>
        <v>太田　一二御</v>
      </c>
      <c r="G11" s="165"/>
      <c r="H11" s="171" t="str">
        <f>+対戦表!AF18</f>
        <v>古田　哲朗</v>
      </c>
      <c r="I11" s="166"/>
      <c r="J11" s="167"/>
      <c r="K11" s="172" t="str">
        <f>+対戦表!AG18</f>
        <v>西村　功</v>
      </c>
    </row>
    <row r="12" ht="21" customHeight="1" spans="1:11">
      <c r="A12" s="160" t="s">
        <v>391</v>
      </c>
      <c r="B12" s="171" t="str">
        <f>+対戦表!AD9</f>
        <v>伊藤　三千代</v>
      </c>
      <c r="C12" s="162"/>
      <c r="D12" s="163"/>
      <c r="E12" s="164" t="str">
        <f>+対戦表!AE9</f>
        <v>杉本　久美子</v>
      </c>
      <c r="G12" s="160" t="s">
        <v>391</v>
      </c>
      <c r="H12" s="171" t="str">
        <f>+対戦表!AD19</f>
        <v>村田　信行</v>
      </c>
      <c r="I12" s="162"/>
      <c r="J12" s="163"/>
      <c r="K12" s="164" t="str">
        <f>+対戦表!AE19</f>
        <v>宗　英俊</v>
      </c>
    </row>
    <row r="13" ht="21" customHeight="1" spans="1:11">
      <c r="A13" s="165"/>
      <c r="B13" s="171" t="str">
        <f>+対戦表!AD10</f>
        <v>山下  俶子</v>
      </c>
      <c r="C13" s="166"/>
      <c r="D13" s="167"/>
      <c r="E13" s="164" t="str">
        <f>+対戦表!AE10</f>
        <v>今井　悦子</v>
      </c>
      <c r="G13" s="165"/>
      <c r="H13" s="171" t="str">
        <f>+対戦表!AD20</f>
        <v>平尾  敏矩</v>
      </c>
      <c r="I13" s="193"/>
      <c r="J13" s="194"/>
      <c r="K13" s="164" t="str">
        <f>+対戦表!AE20</f>
        <v>広瀬　一男</v>
      </c>
    </row>
    <row r="14" ht="21" customHeight="1" spans="1:11">
      <c r="A14" s="160" t="s">
        <v>392</v>
      </c>
      <c r="B14" s="171" t="str">
        <f>+対戦表!AF9</f>
        <v>斉木　隆信</v>
      </c>
      <c r="C14" s="163"/>
      <c r="D14" s="163"/>
      <c r="E14" s="164" t="str">
        <f>+対戦表!AG9</f>
        <v>福井　武男</v>
      </c>
      <c r="G14" s="160" t="s">
        <v>392</v>
      </c>
      <c r="H14" s="171" t="str">
        <f>+対戦表!AF19</f>
        <v>斉木　隆信</v>
      </c>
      <c r="I14" s="162"/>
      <c r="J14" s="163"/>
      <c r="K14" s="164" t="str">
        <f>+対戦表!AG19</f>
        <v>若林　俊之</v>
      </c>
    </row>
    <row r="15" ht="21" customHeight="1" spans="1:11">
      <c r="A15" s="165"/>
      <c r="B15" s="173" t="str">
        <f>+対戦表!AF10</f>
        <v>古田　哲朗</v>
      </c>
      <c r="C15" s="167"/>
      <c r="D15" s="167"/>
      <c r="E15" s="174" t="str">
        <f>+対戦表!AG10</f>
        <v>鈴木　由之</v>
      </c>
      <c r="G15" s="165"/>
      <c r="H15" s="173" t="str">
        <f>+対戦表!AF20</f>
        <v>福井　行正</v>
      </c>
      <c r="I15" s="166"/>
      <c r="J15" s="167"/>
      <c r="K15" s="174" t="str">
        <f>+対戦表!AG20</f>
        <v>小津　　年</v>
      </c>
    </row>
    <row r="16" ht="21" customHeight="1" spans="1:11">
      <c r="A16" s="160" t="s">
        <v>393</v>
      </c>
      <c r="B16" s="173" t="str">
        <f>+対戦表!AD11</f>
        <v>内田  敏夫 </v>
      </c>
      <c r="C16" s="163"/>
      <c r="D16" s="163"/>
      <c r="E16" s="174" t="str">
        <f>+対戦表!AE11</f>
        <v>世古  好文</v>
      </c>
      <c r="G16" s="160" t="s">
        <v>393</v>
      </c>
      <c r="H16" s="173" t="str">
        <f>+対戦表!AF21</f>
        <v>内田  敏夫 </v>
      </c>
      <c r="I16" s="162"/>
      <c r="J16" s="163"/>
      <c r="K16" s="174" t="str">
        <f>+対戦表!AG21</f>
        <v>小池 一久</v>
      </c>
    </row>
    <row r="17" ht="21" customHeight="1" spans="1:11">
      <c r="A17" s="165"/>
      <c r="B17" s="173" t="str">
        <f>+対戦表!AD12</f>
        <v>平尾  敏矩</v>
      </c>
      <c r="C17" s="167"/>
      <c r="D17" s="167"/>
      <c r="E17" s="174" t="str">
        <f>+対戦表!AE12</f>
        <v>斉藤  道生</v>
      </c>
      <c r="G17" s="165"/>
      <c r="H17" s="173" t="str">
        <f>+対戦表!AF22</f>
        <v>渡辺 伊佐夫</v>
      </c>
      <c r="I17" s="166"/>
      <c r="J17" s="167"/>
      <c r="K17" s="174" t="str">
        <f>+対戦表!AG22</f>
        <v>山本　益己</v>
      </c>
    </row>
    <row r="18" ht="21" customHeight="1" spans="1:11">
      <c r="A18" s="160" t="s">
        <v>394</v>
      </c>
      <c r="B18" s="173" t="str">
        <f>+対戦表!AF11</f>
        <v>渡辺 伊佐夫</v>
      </c>
      <c r="C18" s="163"/>
      <c r="D18" s="163"/>
      <c r="E18" s="174" t="str">
        <f>+対戦表!AG11</f>
        <v>伊藤　滋樹</v>
      </c>
      <c r="G18" s="160" t="s">
        <v>394</v>
      </c>
      <c r="H18" s="173"/>
      <c r="I18" s="162"/>
      <c r="J18" s="163"/>
      <c r="K18" s="174"/>
    </row>
    <row r="19" ht="21" customHeight="1" spans="1:11">
      <c r="A19" s="165"/>
      <c r="B19" s="173" t="str">
        <f>+対戦表!AF12</f>
        <v>福井　行正</v>
      </c>
      <c r="C19" s="167"/>
      <c r="D19" s="167"/>
      <c r="E19" s="174" t="str">
        <f>+対戦表!AG12</f>
        <v>柴原　樟彦</v>
      </c>
      <c r="G19" s="165"/>
      <c r="H19" s="173"/>
      <c r="I19" s="166"/>
      <c r="J19" s="167"/>
      <c r="K19" s="174"/>
    </row>
    <row r="20" ht="24.95" customHeight="1" spans="1:11">
      <c r="A20" s="175" t="s">
        <v>395</v>
      </c>
      <c r="B20" s="176"/>
      <c r="C20" s="177"/>
      <c r="D20" s="166"/>
      <c r="E20" s="178"/>
      <c r="G20" s="175" t="s">
        <v>395</v>
      </c>
      <c r="H20" s="176"/>
      <c r="I20" s="177"/>
      <c r="J20" s="166"/>
      <c r="K20" s="178"/>
    </row>
    <row r="21" ht="24.95" customHeight="1" spans="1:11">
      <c r="A21" s="179"/>
      <c r="B21" s="180" t="s">
        <v>396</v>
      </c>
      <c r="C21" s="181" t="s">
        <v>397</v>
      </c>
      <c r="D21" s="180" t="s">
        <v>396</v>
      </c>
      <c r="E21" s="182" t="s">
        <v>397</v>
      </c>
      <c r="G21" s="179"/>
      <c r="H21" s="180" t="s">
        <v>396</v>
      </c>
      <c r="I21" s="181" t="s">
        <v>397</v>
      </c>
      <c r="J21" s="180" t="s">
        <v>396</v>
      </c>
      <c r="K21" s="182" t="s">
        <v>397</v>
      </c>
    </row>
    <row r="22" ht="24.95" customHeight="1" spans="1:11">
      <c r="A22" s="179"/>
      <c r="B22" s="183"/>
      <c r="C22" s="184"/>
      <c r="D22" s="184"/>
      <c r="E22" s="185"/>
      <c r="G22" s="179"/>
      <c r="H22" s="183"/>
      <c r="I22" s="184"/>
      <c r="J22" s="184"/>
      <c r="K22" s="185"/>
    </row>
    <row r="23" ht="17.25" spans="1:11">
      <c r="A23" s="186" t="s">
        <v>398</v>
      </c>
      <c r="B23" s="162"/>
      <c r="C23" s="187"/>
      <c r="D23" s="162"/>
      <c r="E23" s="188"/>
      <c r="G23" s="186" t="s">
        <v>398</v>
      </c>
      <c r="H23" s="162"/>
      <c r="I23" s="187"/>
      <c r="J23" s="162"/>
      <c r="K23" s="188"/>
    </row>
    <row r="24" ht="17.25" spans="1:11">
      <c r="A24" s="189"/>
      <c r="B24" s="190"/>
      <c r="C24" s="191"/>
      <c r="D24" s="190"/>
      <c r="E24" s="192"/>
      <c r="G24" s="189"/>
      <c r="H24" s="190"/>
      <c r="I24" s="191"/>
      <c r="J24" s="190"/>
      <c r="K24" s="192"/>
    </row>
    <row r="26" ht="27.95" customHeight="1" spans="1:11">
      <c r="A26" s="150" t="s">
        <v>379</v>
      </c>
      <c r="B26" s="151" t="s">
        <v>404</v>
      </c>
      <c r="C26" s="152" t="s">
        <v>382</v>
      </c>
      <c r="D26" s="153"/>
      <c r="E26" s="154" t="s">
        <v>407</v>
      </c>
      <c r="G26" s="150" t="s">
        <v>380</v>
      </c>
      <c r="H26" s="151" t="s">
        <v>404</v>
      </c>
      <c r="I26" s="152" t="s">
        <v>382</v>
      </c>
      <c r="J26" s="153"/>
      <c r="K26" s="154" t="s">
        <v>408</v>
      </c>
    </row>
    <row r="27" ht="27.95" customHeight="1" spans="1:11">
      <c r="A27" s="155"/>
      <c r="B27" s="156" t="s">
        <v>385</v>
      </c>
      <c r="C27" s="157" t="s">
        <v>386</v>
      </c>
      <c r="D27" s="158"/>
      <c r="E27" s="159" t="s">
        <v>385</v>
      </c>
      <c r="G27" s="155"/>
      <c r="H27" s="156" t="s">
        <v>385</v>
      </c>
      <c r="I27" s="157" t="s">
        <v>386</v>
      </c>
      <c r="J27" s="158"/>
      <c r="K27" s="159" t="s">
        <v>385</v>
      </c>
    </row>
    <row r="28" ht="21" customHeight="1" spans="1:11">
      <c r="A28" s="160" t="s">
        <v>387</v>
      </c>
      <c r="B28" s="161" t="str">
        <f>+対戦表!AD25</f>
        <v>伊藤　三千代</v>
      </c>
      <c r="C28" s="162"/>
      <c r="D28" s="163"/>
      <c r="E28" s="164" t="str">
        <f>+対戦表!AE25</f>
        <v>荒木　昌子</v>
      </c>
      <c r="G28" s="160" t="s">
        <v>387</v>
      </c>
      <c r="H28" s="161" t="str">
        <f>+対戦表!AD35</f>
        <v>伊藤　三千代</v>
      </c>
      <c r="I28" s="162"/>
      <c r="J28" s="163"/>
      <c r="K28" s="164" t="str">
        <f>+対戦表!AE35</f>
        <v>松浦　典子</v>
      </c>
    </row>
    <row r="29" ht="21" customHeight="1" spans="1:11">
      <c r="A29" s="165"/>
      <c r="B29" s="33" t="str">
        <f>+対戦表!AD26</f>
        <v>川村　恭子</v>
      </c>
      <c r="C29" s="166"/>
      <c r="D29" s="167"/>
      <c r="E29" s="168" t="str">
        <f>+対戦表!AE26</f>
        <v>伊藤　冨貴子</v>
      </c>
      <c r="G29" s="165"/>
      <c r="H29" s="33" t="str">
        <f>+対戦表!AD36</f>
        <v>田中恵子</v>
      </c>
      <c r="I29" s="166"/>
      <c r="J29" s="167"/>
      <c r="K29" s="168" t="str">
        <f>+対戦表!AE36</f>
        <v>浜口　千津子</v>
      </c>
    </row>
    <row r="30" ht="21" customHeight="1" spans="1:11">
      <c r="A30" s="160" t="s">
        <v>388</v>
      </c>
      <c r="B30" s="169" t="str">
        <f>+対戦表!AF25</f>
        <v>佐野　美喜子</v>
      </c>
      <c r="C30" s="162"/>
      <c r="D30" s="163"/>
      <c r="E30" s="164" t="str">
        <f>+対戦表!AG25</f>
        <v>石田裕子</v>
      </c>
      <c r="G30" s="160" t="s">
        <v>388</v>
      </c>
      <c r="H30" s="169" t="str">
        <f>+対戦表!AF35</f>
        <v>川村　恭子</v>
      </c>
      <c r="I30" s="162"/>
      <c r="J30" s="163"/>
      <c r="K30" s="164" t="str">
        <f>+対戦表!AG35</f>
        <v>和田　秀子</v>
      </c>
    </row>
    <row r="31" ht="21" customHeight="1" spans="1:11">
      <c r="A31" s="165"/>
      <c r="B31" s="169" t="str">
        <f>+対戦表!AF26</f>
        <v>山下  俶子</v>
      </c>
      <c r="C31" s="166"/>
      <c r="D31" s="167"/>
      <c r="E31" s="164" t="str">
        <f>+対戦表!AG26</f>
        <v>関　　芳子</v>
      </c>
      <c r="G31" s="165"/>
      <c r="H31" s="169" t="str">
        <f>+対戦表!AF36</f>
        <v>山下  俶子</v>
      </c>
      <c r="I31" s="166"/>
      <c r="J31" s="167"/>
      <c r="K31" s="164" t="str">
        <f>+対戦表!AG36</f>
        <v>福村　晴美</v>
      </c>
    </row>
    <row r="32" ht="21" customHeight="1" spans="1:11">
      <c r="A32" s="160" t="s">
        <v>389</v>
      </c>
      <c r="B32" s="169" t="str">
        <f>+対戦表!AD27</f>
        <v>木下　　聡</v>
      </c>
      <c r="C32" s="162"/>
      <c r="D32" s="163"/>
      <c r="E32" s="170" t="str">
        <f>+対戦表!AE27</f>
        <v>丸山　俊夫</v>
      </c>
      <c r="G32" s="160" t="s">
        <v>389</v>
      </c>
      <c r="H32" s="169" t="str">
        <f>+対戦表!AD37</f>
        <v>古田　哲朗</v>
      </c>
      <c r="I32" s="162"/>
      <c r="J32" s="163"/>
      <c r="K32" s="170" t="str">
        <f>+対戦表!AE37</f>
        <v>西　博司</v>
      </c>
    </row>
    <row r="33" ht="21" customHeight="1" spans="1:11">
      <c r="A33" s="165"/>
      <c r="B33" s="169" t="str">
        <f>+対戦表!AD28</f>
        <v>古田　哲朗</v>
      </c>
      <c r="C33" s="166"/>
      <c r="D33" s="167"/>
      <c r="E33" s="164" t="str">
        <f>+対戦表!AE28</f>
        <v>柴田  正和</v>
      </c>
      <c r="G33" s="165"/>
      <c r="H33" s="169" t="str">
        <f>+対戦表!AD38</f>
        <v>福井　行正</v>
      </c>
      <c r="I33" s="166"/>
      <c r="J33" s="167"/>
      <c r="K33" s="164" t="str">
        <f>+対戦表!AE38</f>
        <v>中村  軍志</v>
      </c>
    </row>
    <row r="34" ht="21" customHeight="1" spans="1:11">
      <c r="A34" s="160" t="s">
        <v>390</v>
      </c>
      <c r="B34" s="171" t="str">
        <f>+対戦表!AF27</f>
        <v>立川　詩朗</v>
      </c>
      <c r="C34" s="162"/>
      <c r="D34" s="163"/>
      <c r="E34" s="170" t="str">
        <f>+対戦表!AG27</f>
        <v>口地　高俊</v>
      </c>
      <c r="G34" s="160" t="s">
        <v>390</v>
      </c>
      <c r="H34" s="171" t="str">
        <f>+対戦表!AF37</f>
        <v>木下　　聡</v>
      </c>
      <c r="I34" s="162"/>
      <c r="J34" s="163"/>
      <c r="K34" s="170" t="str">
        <f>+対戦表!AG37</f>
        <v>村田　篤則</v>
      </c>
    </row>
    <row r="35" ht="21" customHeight="1" spans="1:11">
      <c r="A35" s="165"/>
      <c r="B35" s="171" t="str">
        <f>+対戦表!AF28</f>
        <v>平尾  敏矩</v>
      </c>
      <c r="C35" s="166"/>
      <c r="D35" s="167"/>
      <c r="E35" s="172" t="str">
        <f>+対戦表!AG28</f>
        <v>佐久間 健吉</v>
      </c>
      <c r="G35" s="165"/>
      <c r="H35" s="171" t="str">
        <f>+対戦表!AF38</f>
        <v>平尾  敏矩</v>
      </c>
      <c r="I35" s="166"/>
      <c r="J35" s="167"/>
      <c r="K35" s="172" t="str">
        <f>+対戦表!AG38</f>
        <v>小野  正夫</v>
      </c>
    </row>
    <row r="36" ht="21" customHeight="1" spans="1:11">
      <c r="A36" s="160" t="s">
        <v>391</v>
      </c>
      <c r="B36" s="171" t="str">
        <f>+対戦表!AD29</f>
        <v>加藤　雅彦</v>
      </c>
      <c r="C36" s="162"/>
      <c r="D36" s="163"/>
      <c r="E36" s="164" t="str">
        <f>+対戦表!AE29</f>
        <v>榊　紀男</v>
      </c>
      <c r="G36" s="160" t="s">
        <v>391</v>
      </c>
      <c r="H36" s="171" t="str">
        <f>+対戦表!AD39</f>
        <v>佐野　美喜子</v>
      </c>
      <c r="I36" s="162"/>
      <c r="J36" s="163"/>
      <c r="K36" s="164" t="str">
        <f>+対戦表!AE39</f>
        <v>水谷　佐紀枝</v>
      </c>
    </row>
    <row r="37" ht="21" customHeight="1" spans="1:11">
      <c r="A37" s="165"/>
      <c r="B37" s="171" t="str">
        <f>+対戦表!AD30</f>
        <v>福井　行正</v>
      </c>
      <c r="C37" s="166"/>
      <c r="D37" s="167"/>
      <c r="E37" s="164" t="str">
        <f>+対戦表!AE30</f>
        <v>西村　賢治</v>
      </c>
      <c r="G37" s="165"/>
      <c r="H37" s="171" t="str">
        <f>+対戦表!AD40</f>
        <v>田中恵子</v>
      </c>
      <c r="I37" s="193"/>
      <c r="J37" s="194"/>
      <c r="K37" s="164" t="str">
        <f>+対戦表!AE40</f>
        <v>浜口　千津子</v>
      </c>
    </row>
    <row r="38" ht="21" customHeight="1" spans="1:11">
      <c r="A38" s="160" t="s">
        <v>392</v>
      </c>
      <c r="B38" s="171" t="str">
        <f>+対戦表!AF29</f>
        <v>村田　信行</v>
      </c>
      <c r="C38" s="163"/>
      <c r="D38" s="163"/>
      <c r="E38" s="164" t="str">
        <f>+対戦表!AG29</f>
        <v>益田　徹</v>
      </c>
      <c r="G38" s="160" t="s">
        <v>392</v>
      </c>
      <c r="H38" s="171" t="str">
        <f>+対戦表!AF39</f>
        <v>立川　詩朗</v>
      </c>
      <c r="I38" s="162"/>
      <c r="J38" s="163"/>
      <c r="K38" s="164" t="str">
        <f>+対戦表!AG39</f>
        <v>太田豊太郎</v>
      </c>
    </row>
    <row r="39" ht="21" customHeight="1" spans="1:11">
      <c r="A39" s="165"/>
      <c r="B39" s="173" t="str">
        <f>+対戦表!AF30</f>
        <v>渡辺 伊佐夫</v>
      </c>
      <c r="C39" s="167"/>
      <c r="D39" s="167"/>
      <c r="E39" s="174" t="str">
        <f>+対戦表!AG30</f>
        <v>今村  武司</v>
      </c>
      <c r="G39" s="165"/>
      <c r="H39" s="173" t="str">
        <f>+対戦表!AF40</f>
        <v>渡辺 伊佐夫</v>
      </c>
      <c r="I39" s="166"/>
      <c r="J39" s="167"/>
      <c r="K39" s="174" t="str">
        <f>+対戦表!AG40</f>
        <v>安井 重和</v>
      </c>
    </row>
    <row r="40" ht="21" customHeight="1" spans="1:11">
      <c r="A40" s="160" t="s">
        <v>393</v>
      </c>
      <c r="B40" s="173" t="str">
        <f>+対戦表!AD31</f>
        <v>斉木　隆信</v>
      </c>
      <c r="C40" s="163"/>
      <c r="D40" s="163"/>
      <c r="E40" s="174" t="str">
        <f>+対戦表!AE31</f>
        <v>吉川　正人</v>
      </c>
      <c r="G40" s="160" t="s">
        <v>393</v>
      </c>
      <c r="H40" s="173" t="str">
        <f>+対戦表!AD41</f>
        <v>加藤　雅彦</v>
      </c>
      <c r="I40" s="162"/>
      <c r="J40" s="163"/>
      <c r="K40" s="174" t="str">
        <f>+対戦表!AE41</f>
        <v>南　栄治</v>
      </c>
    </row>
    <row r="41" ht="21" customHeight="1" spans="1:11">
      <c r="A41" s="165"/>
      <c r="B41" s="173" t="str">
        <f>+対戦表!AD32</f>
        <v>内田  敏夫 </v>
      </c>
      <c r="C41" s="167"/>
      <c r="D41" s="167"/>
      <c r="E41" s="174" t="str">
        <f>+対戦表!AE32</f>
        <v>中川　貴子</v>
      </c>
      <c r="G41" s="165"/>
      <c r="H41" s="173" t="str">
        <f>+対戦表!AD42</f>
        <v>内田  敏夫 </v>
      </c>
      <c r="I41" s="166"/>
      <c r="J41" s="167"/>
      <c r="K41" s="174" t="str">
        <f>+対戦表!AE42</f>
        <v>中村　彰宏</v>
      </c>
    </row>
    <row r="42" ht="21" customHeight="1" spans="1:11">
      <c r="A42" s="160" t="s">
        <v>394</v>
      </c>
      <c r="B42" s="173"/>
      <c r="C42" s="163"/>
      <c r="D42" s="163"/>
      <c r="E42" s="174"/>
      <c r="G42" s="160" t="s">
        <v>394</v>
      </c>
      <c r="H42" s="173" t="str">
        <f>+対戦表!AF41</f>
        <v>村田　信行</v>
      </c>
      <c r="I42" s="162"/>
      <c r="J42" s="163"/>
      <c r="K42" s="174" t="str">
        <f>+対戦表!AG41</f>
        <v>紀平　真美</v>
      </c>
    </row>
    <row r="43" ht="21" customHeight="1" spans="1:11">
      <c r="A43" s="165"/>
      <c r="B43" s="173"/>
      <c r="C43" s="167"/>
      <c r="D43" s="167"/>
      <c r="E43" s="174"/>
      <c r="G43" s="165"/>
      <c r="H43" s="173" t="str">
        <f>+対戦表!AF42</f>
        <v>斉木　隆信</v>
      </c>
      <c r="I43" s="166"/>
      <c r="J43" s="167"/>
      <c r="K43" s="174" t="str">
        <f>+対戦表!AG42</f>
        <v>加藤　完介</v>
      </c>
    </row>
    <row r="44" ht="24.95" customHeight="1" spans="1:11">
      <c r="A44" s="175" t="s">
        <v>395</v>
      </c>
      <c r="B44" s="176"/>
      <c r="C44" s="177"/>
      <c r="D44" s="166"/>
      <c r="E44" s="178"/>
      <c r="G44" s="175" t="s">
        <v>395</v>
      </c>
      <c r="H44" s="176"/>
      <c r="I44" s="177"/>
      <c r="J44" s="166"/>
      <c r="K44" s="178"/>
    </row>
    <row r="45" ht="24.95" customHeight="1" spans="1:11">
      <c r="A45" s="179"/>
      <c r="B45" s="180" t="s">
        <v>396</v>
      </c>
      <c r="C45" s="181" t="s">
        <v>397</v>
      </c>
      <c r="D45" s="180" t="s">
        <v>396</v>
      </c>
      <c r="E45" s="182" t="s">
        <v>397</v>
      </c>
      <c r="G45" s="179"/>
      <c r="H45" s="180" t="s">
        <v>396</v>
      </c>
      <c r="I45" s="181" t="s">
        <v>397</v>
      </c>
      <c r="J45" s="180" t="s">
        <v>396</v>
      </c>
      <c r="K45" s="182" t="s">
        <v>397</v>
      </c>
    </row>
    <row r="46" ht="24.95" customHeight="1" spans="1:11">
      <c r="A46" s="179"/>
      <c r="B46" s="183"/>
      <c r="C46" s="184"/>
      <c r="D46" s="184"/>
      <c r="E46" s="185"/>
      <c r="G46" s="179"/>
      <c r="H46" s="183"/>
      <c r="I46" s="184"/>
      <c r="J46" s="184"/>
      <c r="K46" s="185"/>
    </row>
    <row r="47" ht="17.25" spans="1:11">
      <c r="A47" s="186" t="s">
        <v>398</v>
      </c>
      <c r="B47" s="162"/>
      <c r="C47" s="187"/>
      <c r="D47" s="162"/>
      <c r="E47" s="188"/>
      <c r="G47" s="186" t="s">
        <v>398</v>
      </c>
      <c r="H47" s="162"/>
      <c r="I47" s="187"/>
      <c r="J47" s="162"/>
      <c r="K47" s="188"/>
    </row>
    <row r="48" ht="17.25" spans="1:11">
      <c r="A48" s="189"/>
      <c r="B48" s="190"/>
      <c r="C48" s="191"/>
      <c r="D48" s="190"/>
      <c r="E48" s="192"/>
      <c r="G48" s="189"/>
      <c r="H48" s="190"/>
      <c r="I48" s="191"/>
      <c r="J48" s="190"/>
      <c r="K48" s="192"/>
    </row>
    <row r="50" ht="27.95" customHeight="1" spans="1:11">
      <c r="A50" s="150" t="s">
        <v>335</v>
      </c>
      <c r="B50" s="151" t="s">
        <v>405</v>
      </c>
      <c r="C50" s="152" t="s">
        <v>382</v>
      </c>
      <c r="D50" s="153"/>
      <c r="E50" s="154" t="s">
        <v>404</v>
      </c>
      <c r="G50" s="150" t="s">
        <v>366</v>
      </c>
      <c r="H50" s="151" t="s">
        <v>405</v>
      </c>
      <c r="I50" s="152" t="s">
        <v>382</v>
      </c>
      <c r="J50" s="153"/>
      <c r="K50" s="154" t="s">
        <v>408</v>
      </c>
    </row>
    <row r="51" ht="27.95" customHeight="1" spans="1:11">
      <c r="A51" s="155"/>
      <c r="B51" s="156" t="s">
        <v>385</v>
      </c>
      <c r="C51" s="157" t="s">
        <v>386</v>
      </c>
      <c r="D51" s="158"/>
      <c r="E51" s="159" t="s">
        <v>385</v>
      </c>
      <c r="G51" s="155"/>
      <c r="H51" s="156" t="s">
        <v>385</v>
      </c>
      <c r="I51" s="157" t="s">
        <v>386</v>
      </c>
      <c r="J51" s="158"/>
      <c r="K51" s="159" t="s">
        <v>385</v>
      </c>
    </row>
    <row r="52" ht="21" customHeight="1" spans="1:11">
      <c r="A52" s="160" t="s">
        <v>387</v>
      </c>
      <c r="B52" s="161" t="str">
        <f>+対戦表!AE5</f>
        <v>杉本　久美子</v>
      </c>
      <c r="C52" s="162"/>
      <c r="D52" s="163"/>
      <c r="E52" s="164" t="str">
        <f>+対戦表!AD5</f>
        <v>伊藤　三千代</v>
      </c>
      <c r="G52" s="160" t="s">
        <v>387</v>
      </c>
      <c r="H52" s="161" t="str">
        <f>+対戦表!AH15</f>
        <v>　山口　悦子　　</v>
      </c>
      <c r="I52" s="162"/>
      <c r="J52" s="163"/>
      <c r="K52" s="164" t="str">
        <f>+対戦表!AI15</f>
        <v>水谷　佐紀枝</v>
      </c>
    </row>
    <row r="53" ht="21" customHeight="1" spans="1:11">
      <c r="A53" s="165"/>
      <c r="B53" s="33" t="str">
        <f>+対戦表!AE6</f>
        <v>　山口　悦子　　</v>
      </c>
      <c r="C53" s="166"/>
      <c r="D53" s="167"/>
      <c r="E53" s="168" t="str">
        <f>+対戦表!AD6</f>
        <v>佐野　美喜子</v>
      </c>
      <c r="G53" s="165"/>
      <c r="H53" s="33" t="str">
        <f>+対戦表!AH16</f>
        <v>河辺  春代</v>
      </c>
      <c r="I53" s="166"/>
      <c r="J53" s="167"/>
      <c r="K53" s="168" t="str">
        <f>+対戦表!AI16</f>
        <v>和田　秀子</v>
      </c>
    </row>
    <row r="54" ht="21" customHeight="1" spans="1:11">
      <c r="A54" s="160" t="s">
        <v>388</v>
      </c>
      <c r="B54" s="169" t="str">
        <f>+対戦表!AG5</f>
        <v>濱口　美恵子</v>
      </c>
      <c r="C54" s="162"/>
      <c r="D54" s="163"/>
      <c r="E54" s="164" t="str">
        <f>+対戦表!AF5</f>
        <v>田中恵子</v>
      </c>
      <c r="G54" s="160" t="s">
        <v>388</v>
      </c>
      <c r="H54" s="169" t="str">
        <f>+対戦表!AJ15</f>
        <v>濱口　美恵子</v>
      </c>
      <c r="I54" s="162"/>
      <c r="J54" s="163"/>
      <c r="K54" s="164" t="str">
        <f>+対戦表!AK15</f>
        <v>浜口　千津子</v>
      </c>
    </row>
    <row r="55" ht="21" customHeight="1" spans="1:11">
      <c r="A55" s="165"/>
      <c r="B55" s="169" t="str">
        <f>+対戦表!AG6</f>
        <v>河辺  春代</v>
      </c>
      <c r="C55" s="166"/>
      <c r="D55" s="167"/>
      <c r="E55" s="164" t="str">
        <f>+対戦表!AF6</f>
        <v>川村　恭子</v>
      </c>
      <c r="G55" s="165"/>
      <c r="H55" s="169" t="str">
        <f>+対戦表!AJ16</f>
        <v>今井　悦子</v>
      </c>
      <c r="I55" s="166"/>
      <c r="J55" s="167"/>
      <c r="K55" s="164" t="str">
        <f>+対戦表!AK16</f>
        <v>福村　晴美</v>
      </c>
    </row>
    <row r="56" ht="21" customHeight="1" spans="1:11">
      <c r="A56" s="160" t="s">
        <v>389</v>
      </c>
      <c r="B56" s="169" t="str">
        <f>+対戦表!AE7</f>
        <v>高橋　二三夫</v>
      </c>
      <c r="C56" s="162"/>
      <c r="D56" s="163"/>
      <c r="E56" s="170" t="str">
        <f>+対戦表!AD7</f>
        <v>村田　信行</v>
      </c>
      <c r="G56" s="160" t="s">
        <v>389</v>
      </c>
      <c r="H56" s="169" t="str">
        <f>+対戦表!AH17</f>
        <v>森岡　収</v>
      </c>
      <c r="I56" s="162"/>
      <c r="J56" s="163"/>
      <c r="K56" s="170" t="str">
        <f>+対戦表!AI17</f>
        <v>村田　篤則</v>
      </c>
    </row>
    <row r="57" ht="21" customHeight="1" spans="1:11">
      <c r="A57" s="165"/>
      <c r="B57" s="169" t="str">
        <f>+対戦表!AE8</f>
        <v>伊藤　富夫</v>
      </c>
      <c r="C57" s="166"/>
      <c r="D57" s="167"/>
      <c r="E57" s="164" t="str">
        <f>+対戦表!AD8</f>
        <v>立川　詩朗</v>
      </c>
      <c r="G57" s="165"/>
      <c r="H57" s="169" t="str">
        <f>+対戦表!AH18</f>
        <v>伊藤　富夫</v>
      </c>
      <c r="I57" s="166"/>
      <c r="J57" s="167"/>
      <c r="K57" s="164" t="str">
        <f>+対戦表!AI18</f>
        <v>太田豊太郎</v>
      </c>
    </row>
    <row r="58" ht="21" customHeight="1" spans="1:11">
      <c r="A58" s="160" t="s">
        <v>390</v>
      </c>
      <c r="B58" s="171" t="str">
        <f>+対戦表!AG7</f>
        <v>森岡　収</v>
      </c>
      <c r="C58" s="162"/>
      <c r="D58" s="163"/>
      <c r="E58" s="170" t="str">
        <f>+対戦表!AF7</f>
        <v>木下　　聡</v>
      </c>
      <c r="G58" s="160" t="s">
        <v>390</v>
      </c>
      <c r="H58" s="171" t="str">
        <f>+対戦表!AJ17</f>
        <v>太田　一二御</v>
      </c>
      <c r="I58" s="162"/>
      <c r="J58" s="163"/>
      <c r="K58" s="170" t="str">
        <f>+対戦表!AK17</f>
        <v>南　栄治</v>
      </c>
    </row>
    <row r="59" ht="21" customHeight="1" spans="1:11">
      <c r="A59" s="165"/>
      <c r="B59" s="171" t="str">
        <f>+対戦表!AG8</f>
        <v>太田　一二御</v>
      </c>
      <c r="C59" s="166"/>
      <c r="D59" s="167"/>
      <c r="E59" s="172" t="str">
        <f>+対戦表!AF8</f>
        <v>加藤　雅彦</v>
      </c>
      <c r="G59" s="165"/>
      <c r="H59" s="171" t="str">
        <f>+対戦表!AJ18</f>
        <v>鈴木　由之</v>
      </c>
      <c r="I59" s="166"/>
      <c r="J59" s="167"/>
      <c r="K59" s="172" t="str">
        <f>+対戦表!AK18</f>
        <v>西　博司</v>
      </c>
    </row>
    <row r="60" ht="21" customHeight="1" spans="1:11">
      <c r="A60" s="160" t="s">
        <v>391</v>
      </c>
      <c r="B60" s="171" t="str">
        <f>+対戦表!AE9</f>
        <v>杉本　久美子</v>
      </c>
      <c r="C60" s="162"/>
      <c r="D60" s="163"/>
      <c r="E60" s="164" t="str">
        <f>+対戦表!AD9</f>
        <v>伊藤　三千代</v>
      </c>
      <c r="G60" s="160" t="s">
        <v>391</v>
      </c>
      <c r="H60" s="171" t="str">
        <f>+対戦表!AH19</f>
        <v>高橋　二三夫</v>
      </c>
      <c r="I60" s="162"/>
      <c r="J60" s="163"/>
      <c r="K60" s="164" t="str">
        <f>+対戦表!AI19</f>
        <v>紀平　真美</v>
      </c>
    </row>
    <row r="61" ht="21" customHeight="1" spans="1:11">
      <c r="A61" s="165"/>
      <c r="B61" s="171" t="str">
        <f>+対戦表!AE10</f>
        <v>今井　悦子</v>
      </c>
      <c r="C61" s="166"/>
      <c r="D61" s="167"/>
      <c r="E61" s="164" t="str">
        <f>+対戦表!AD10</f>
        <v>山下  俶子</v>
      </c>
      <c r="G61" s="165"/>
      <c r="H61" s="171" t="str">
        <f>+対戦表!AH20</f>
        <v>斉藤  道生</v>
      </c>
      <c r="I61" s="193"/>
      <c r="J61" s="194"/>
      <c r="K61" s="164" t="str">
        <f>+対戦表!AI20</f>
        <v>小野  正夫</v>
      </c>
    </row>
    <row r="62" ht="21" customHeight="1" spans="1:11">
      <c r="A62" s="160" t="s">
        <v>392</v>
      </c>
      <c r="B62" s="171" t="str">
        <f>+対戦表!AG9</f>
        <v>福井　武男</v>
      </c>
      <c r="C62" s="163"/>
      <c r="D62" s="163"/>
      <c r="E62" s="164" t="str">
        <f>+対戦表!AF9</f>
        <v>斉木　隆信</v>
      </c>
      <c r="G62" s="160" t="s">
        <v>392</v>
      </c>
      <c r="H62" s="171" t="str">
        <f>+対戦表!AJ19</f>
        <v>福井　武男</v>
      </c>
      <c r="I62" s="162"/>
      <c r="J62" s="163"/>
      <c r="K62" s="164" t="str">
        <f>+対戦表!AK19</f>
        <v>加藤　完介</v>
      </c>
    </row>
    <row r="63" ht="21" customHeight="1" spans="1:11">
      <c r="A63" s="165"/>
      <c r="B63" s="173" t="str">
        <f>+対戦表!AG10</f>
        <v>鈴木　由之</v>
      </c>
      <c r="C63" s="167"/>
      <c r="D63" s="167"/>
      <c r="E63" s="174" t="str">
        <f>+対戦表!AF10</f>
        <v>古田　哲朗</v>
      </c>
      <c r="G63" s="165"/>
      <c r="H63" s="173" t="str">
        <f>+対戦表!AJ20</f>
        <v>柴原　樟彦</v>
      </c>
      <c r="I63" s="166"/>
      <c r="J63" s="167"/>
      <c r="K63" s="174" t="str">
        <f>+対戦表!AK20</f>
        <v>中村  軍志</v>
      </c>
    </row>
    <row r="64" ht="21" customHeight="1" spans="1:11">
      <c r="A64" s="160" t="s">
        <v>393</v>
      </c>
      <c r="B64" s="173" t="str">
        <f>+対戦表!AE11</f>
        <v>世古  好文</v>
      </c>
      <c r="C64" s="163"/>
      <c r="D64" s="163"/>
      <c r="E64" s="174" t="str">
        <f>+対戦表!AD11</f>
        <v>内田  敏夫 </v>
      </c>
      <c r="G64" s="160" t="s">
        <v>393</v>
      </c>
      <c r="H64" s="173" t="str">
        <f>+対戦表!AJ21</f>
        <v>世古  好文</v>
      </c>
      <c r="I64" s="162"/>
      <c r="J64" s="163"/>
      <c r="K64" s="174" t="str">
        <f>+対戦表!AK21</f>
        <v>中村　彰宏</v>
      </c>
    </row>
    <row r="65" ht="21" customHeight="1" spans="1:11">
      <c r="A65" s="165"/>
      <c r="B65" s="173" t="str">
        <f>+対戦表!AE12</f>
        <v>斉藤  道生</v>
      </c>
      <c r="C65" s="167"/>
      <c r="D65" s="167"/>
      <c r="E65" s="174" t="str">
        <f>+対戦表!AD12</f>
        <v>平尾  敏矩</v>
      </c>
      <c r="G65" s="165"/>
      <c r="H65" s="173" t="str">
        <f>+対戦表!AJ22</f>
        <v>伊藤　滋樹</v>
      </c>
      <c r="I65" s="166"/>
      <c r="J65" s="167"/>
      <c r="K65" s="174" t="str">
        <f>+対戦表!AK22</f>
        <v>安井 重和</v>
      </c>
    </row>
    <row r="66" ht="21" customHeight="1" spans="1:11">
      <c r="A66" s="160" t="s">
        <v>394</v>
      </c>
      <c r="B66" s="173" t="str">
        <f>+対戦表!AG11</f>
        <v>伊藤　滋樹</v>
      </c>
      <c r="C66" s="163"/>
      <c r="D66" s="163"/>
      <c r="E66" s="174" t="str">
        <f>+対戦表!AF11</f>
        <v>渡辺 伊佐夫</v>
      </c>
      <c r="G66" s="160" t="s">
        <v>394</v>
      </c>
      <c r="H66" s="173"/>
      <c r="I66" s="162"/>
      <c r="J66" s="163"/>
      <c r="K66" s="174"/>
    </row>
    <row r="67" ht="21" customHeight="1" spans="1:11">
      <c r="A67" s="165"/>
      <c r="B67" s="173" t="str">
        <f>+対戦表!AG12</f>
        <v>柴原　樟彦</v>
      </c>
      <c r="C67" s="167"/>
      <c r="D67" s="167"/>
      <c r="E67" s="174" t="str">
        <f>+対戦表!AF12</f>
        <v>福井　行正</v>
      </c>
      <c r="G67" s="165"/>
      <c r="H67" s="173"/>
      <c r="I67" s="166"/>
      <c r="J67" s="167"/>
      <c r="K67" s="174"/>
    </row>
    <row r="68" ht="24.95" customHeight="1" spans="1:11">
      <c r="A68" s="175" t="s">
        <v>395</v>
      </c>
      <c r="B68" s="176"/>
      <c r="C68" s="177"/>
      <c r="D68" s="166"/>
      <c r="E68" s="178"/>
      <c r="G68" s="175" t="s">
        <v>395</v>
      </c>
      <c r="H68" s="176"/>
      <c r="I68" s="177"/>
      <c r="J68" s="166"/>
      <c r="K68" s="178"/>
    </row>
    <row r="69" ht="24.95" customHeight="1" spans="1:11">
      <c r="A69" s="179"/>
      <c r="B69" s="180" t="s">
        <v>396</v>
      </c>
      <c r="C69" s="181" t="s">
        <v>397</v>
      </c>
      <c r="D69" s="180" t="s">
        <v>396</v>
      </c>
      <c r="E69" s="182" t="s">
        <v>397</v>
      </c>
      <c r="G69" s="179"/>
      <c r="H69" s="180" t="s">
        <v>396</v>
      </c>
      <c r="I69" s="181" t="s">
        <v>397</v>
      </c>
      <c r="J69" s="180" t="s">
        <v>396</v>
      </c>
      <c r="K69" s="182" t="s">
        <v>397</v>
      </c>
    </row>
    <row r="70" ht="24.95" customHeight="1" spans="1:11">
      <c r="A70" s="179"/>
      <c r="B70" s="183"/>
      <c r="C70" s="184"/>
      <c r="D70" s="184"/>
      <c r="E70" s="185"/>
      <c r="G70" s="179"/>
      <c r="H70" s="183"/>
      <c r="I70" s="184"/>
      <c r="J70" s="184"/>
      <c r="K70" s="185"/>
    </row>
    <row r="71" ht="17.25" spans="1:11">
      <c r="A71" s="186" t="s">
        <v>398</v>
      </c>
      <c r="B71" s="162"/>
      <c r="C71" s="187"/>
      <c r="D71" s="162"/>
      <c r="E71" s="188"/>
      <c r="G71" s="186" t="s">
        <v>398</v>
      </c>
      <c r="H71" s="162"/>
      <c r="I71" s="187"/>
      <c r="J71" s="162"/>
      <c r="K71" s="188"/>
    </row>
    <row r="72" ht="17.25" spans="1:11">
      <c r="A72" s="189"/>
      <c r="B72" s="190"/>
      <c r="C72" s="191"/>
      <c r="D72" s="190"/>
      <c r="E72" s="192"/>
      <c r="G72" s="189"/>
      <c r="H72" s="190"/>
      <c r="I72" s="191"/>
      <c r="J72" s="190"/>
      <c r="K72" s="192"/>
    </row>
    <row r="74" ht="27.95" customHeight="1" spans="1:11">
      <c r="A74" s="150" t="s">
        <v>379</v>
      </c>
      <c r="B74" s="151" t="s">
        <v>405</v>
      </c>
      <c r="C74" s="152" t="s">
        <v>382</v>
      </c>
      <c r="D74" s="153"/>
      <c r="E74" s="154" t="s">
        <v>409</v>
      </c>
      <c r="G74" s="150" t="s">
        <v>380</v>
      </c>
      <c r="H74" s="151" t="s">
        <v>405</v>
      </c>
      <c r="I74" s="152" t="s">
        <v>382</v>
      </c>
      <c r="J74" s="153"/>
      <c r="K74" s="154" t="s">
        <v>407</v>
      </c>
    </row>
    <row r="75" ht="27.95" customHeight="1" spans="1:11">
      <c r="A75" s="155"/>
      <c r="B75" s="156" t="s">
        <v>385</v>
      </c>
      <c r="C75" s="157" t="s">
        <v>386</v>
      </c>
      <c r="D75" s="158"/>
      <c r="E75" s="159" t="s">
        <v>385</v>
      </c>
      <c r="G75" s="155"/>
      <c r="H75" s="156" t="s">
        <v>385</v>
      </c>
      <c r="I75" s="157" t="s">
        <v>386</v>
      </c>
      <c r="J75" s="158"/>
      <c r="K75" s="159" t="s">
        <v>385</v>
      </c>
    </row>
    <row r="76" ht="21" customHeight="1" spans="1:11">
      <c r="A76" s="160" t="s">
        <v>387</v>
      </c>
      <c r="B76" s="161" t="str">
        <f>+対戦表!AH25</f>
        <v>杉本　久美子</v>
      </c>
      <c r="C76" s="162"/>
      <c r="D76" s="163"/>
      <c r="E76" s="164" t="str">
        <f>+対戦表!AI25</f>
        <v>開原　文子</v>
      </c>
      <c r="G76" s="160" t="s">
        <v>387</v>
      </c>
      <c r="H76" s="161" t="str">
        <f>+対戦表!AH35</f>
        <v>杉本　久美子</v>
      </c>
      <c r="I76" s="162"/>
      <c r="J76" s="163"/>
      <c r="K76" s="164" t="str">
        <f>+対戦表!AI35</f>
        <v>荒木　昌子</v>
      </c>
    </row>
    <row r="77" ht="21" customHeight="1" spans="1:11">
      <c r="A77" s="165"/>
      <c r="B77" s="33" t="str">
        <f>+対戦表!AH26</f>
        <v>河辺  春代</v>
      </c>
      <c r="C77" s="166"/>
      <c r="D77" s="167"/>
      <c r="E77" s="168" t="str">
        <f>+対戦表!AI26</f>
        <v>斉木　文子</v>
      </c>
      <c r="G77" s="165"/>
      <c r="H77" s="33" t="str">
        <f>+対戦表!AH36</f>
        <v>濱口　美恵子</v>
      </c>
      <c r="I77" s="166"/>
      <c r="J77" s="167"/>
      <c r="K77" s="168" t="str">
        <f>+対戦表!AI36</f>
        <v>山口  いく子</v>
      </c>
    </row>
    <row r="78" ht="21" customHeight="1" spans="1:11">
      <c r="A78" s="160" t="s">
        <v>388</v>
      </c>
      <c r="B78" s="169" t="str">
        <f>+対戦表!AJ25</f>
        <v>　山口　悦子　　</v>
      </c>
      <c r="C78" s="162"/>
      <c r="D78" s="163"/>
      <c r="E78" s="164" t="str">
        <f>+対戦表!AK25</f>
        <v>黒田 美雪</v>
      </c>
      <c r="G78" s="160" t="s">
        <v>388</v>
      </c>
      <c r="H78" s="169" t="str">
        <f>+対戦表!AJ35</f>
        <v>河辺  春代</v>
      </c>
      <c r="I78" s="162"/>
      <c r="J78" s="163"/>
      <c r="K78" s="164" t="str">
        <f>+対戦表!AK35</f>
        <v>伊藤　冨貴子</v>
      </c>
    </row>
    <row r="79" ht="21" customHeight="1" spans="1:11">
      <c r="A79" s="165"/>
      <c r="B79" s="169" t="str">
        <f>+対戦表!AJ26</f>
        <v>今井　悦子</v>
      </c>
      <c r="C79" s="166"/>
      <c r="D79" s="167"/>
      <c r="E79" s="164" t="str">
        <f>+対戦表!AK26</f>
        <v>竹中 香代子</v>
      </c>
      <c r="G79" s="165"/>
      <c r="H79" s="169" t="str">
        <f>+対戦表!AJ36</f>
        <v>今井　悦子</v>
      </c>
      <c r="I79" s="166"/>
      <c r="J79" s="167"/>
      <c r="K79" s="164" t="str">
        <f>+対戦表!AK36</f>
        <v>関　　芳子</v>
      </c>
    </row>
    <row r="80" ht="21" customHeight="1" spans="1:11">
      <c r="A80" s="160" t="s">
        <v>389</v>
      </c>
      <c r="B80" s="169" t="str">
        <f>+対戦表!AH27</f>
        <v>森岡　収</v>
      </c>
      <c r="C80" s="162"/>
      <c r="D80" s="163"/>
      <c r="E80" s="170" t="str">
        <f>+対戦表!AI27</f>
        <v>中山　幸晴</v>
      </c>
      <c r="G80" s="160" t="s">
        <v>389</v>
      </c>
      <c r="H80" s="169" t="str">
        <f>+対戦表!AH37</f>
        <v>鈴木　由之</v>
      </c>
      <c r="I80" s="162"/>
      <c r="J80" s="163"/>
      <c r="K80" s="170" t="str">
        <f>+対戦表!AI37</f>
        <v>柴田  正和</v>
      </c>
    </row>
    <row r="81" ht="21" customHeight="1" spans="1:11">
      <c r="A81" s="165"/>
      <c r="B81" s="169" t="str">
        <f>+対戦表!AH28</f>
        <v>鈴木　由之</v>
      </c>
      <c r="C81" s="166"/>
      <c r="D81" s="167"/>
      <c r="E81" s="164" t="str">
        <f>+対戦表!AI28</f>
        <v>田村　吉男</v>
      </c>
      <c r="G81" s="165"/>
      <c r="H81" s="169" t="str">
        <f>+対戦表!AH38</f>
        <v>柴原　樟彦</v>
      </c>
      <c r="I81" s="166"/>
      <c r="J81" s="167"/>
      <c r="K81" s="164" t="str">
        <f>+対戦表!AI38</f>
        <v>西村　賢治</v>
      </c>
    </row>
    <row r="82" ht="21" customHeight="1" spans="1:11">
      <c r="A82" s="160" t="s">
        <v>390</v>
      </c>
      <c r="B82" s="171" t="str">
        <f>+対戦表!AJ27</f>
        <v>伊藤　富夫</v>
      </c>
      <c r="C82" s="162"/>
      <c r="D82" s="163"/>
      <c r="E82" s="170" t="str">
        <f>+対戦表!AK27</f>
        <v>浦田　義治</v>
      </c>
      <c r="G82" s="160" t="s">
        <v>390</v>
      </c>
      <c r="H82" s="171" t="str">
        <f>+対戦表!AJ37</f>
        <v>森岡　収</v>
      </c>
      <c r="I82" s="162"/>
      <c r="J82" s="163"/>
      <c r="K82" s="170" t="str">
        <f>+対戦表!AK37</f>
        <v>丸山　俊夫</v>
      </c>
    </row>
    <row r="83" ht="21" customHeight="1" spans="1:11">
      <c r="A83" s="165"/>
      <c r="B83" s="171" t="str">
        <f>+対戦表!AJ28</f>
        <v>斉藤  道生</v>
      </c>
      <c r="C83" s="166"/>
      <c r="D83" s="167"/>
      <c r="E83" s="172" t="str">
        <f>+対戦表!AK28</f>
        <v>山本  英治</v>
      </c>
      <c r="G83" s="165"/>
      <c r="H83" s="171" t="str">
        <f>+対戦表!AJ38</f>
        <v>斉藤  道生</v>
      </c>
      <c r="I83" s="166"/>
      <c r="J83" s="167"/>
      <c r="K83" s="172" t="str">
        <f>+対戦表!AK38</f>
        <v>佐久間 健吉</v>
      </c>
    </row>
    <row r="84" ht="21" customHeight="1" spans="1:11">
      <c r="A84" s="160" t="s">
        <v>391</v>
      </c>
      <c r="B84" s="171" t="str">
        <f>+対戦表!AH29</f>
        <v>太田　一二御</v>
      </c>
      <c r="C84" s="162"/>
      <c r="D84" s="163"/>
      <c r="E84" s="164" t="str">
        <f>+対戦表!AI29</f>
        <v>立木　繁美　</v>
      </c>
      <c r="G84" s="160" t="s">
        <v>391</v>
      </c>
      <c r="H84" s="171" t="str">
        <f>+対戦表!AH39</f>
        <v>　山口　悦子　　</v>
      </c>
      <c r="I84" s="162"/>
      <c r="J84" s="163"/>
      <c r="K84" s="164" t="str">
        <f>+対戦表!AI39</f>
        <v>石田裕子</v>
      </c>
    </row>
    <row r="85" ht="21" customHeight="1" spans="1:11">
      <c r="A85" s="165"/>
      <c r="B85" s="171" t="str">
        <f>+対戦表!AH30</f>
        <v>柴原　樟彦</v>
      </c>
      <c r="C85" s="166"/>
      <c r="D85" s="167"/>
      <c r="E85" s="164" t="str">
        <f>+対戦表!AI30</f>
        <v>山村　正和</v>
      </c>
      <c r="G85" s="165"/>
      <c r="H85" s="171" t="str">
        <f>+対戦表!AH40</f>
        <v>濱口　美恵子</v>
      </c>
      <c r="I85" s="193"/>
      <c r="J85" s="194"/>
      <c r="K85" s="164" t="str">
        <f>+対戦表!AI40</f>
        <v>山口  いく子</v>
      </c>
    </row>
    <row r="86" ht="21" customHeight="1" spans="1:11">
      <c r="A86" s="160" t="s">
        <v>392</v>
      </c>
      <c r="B86" s="171" t="str">
        <f>+対戦表!AJ29</f>
        <v>高橋　二三夫</v>
      </c>
      <c r="C86" s="163"/>
      <c r="D86" s="163"/>
      <c r="E86" s="164" t="str">
        <f>+対戦表!AK29</f>
        <v>今田　　裕</v>
      </c>
      <c r="G86" s="160" t="s">
        <v>392</v>
      </c>
      <c r="H86" s="171" t="str">
        <f>+対戦表!AJ39</f>
        <v>伊藤　富夫</v>
      </c>
      <c r="I86" s="162"/>
      <c r="J86" s="163"/>
      <c r="K86" s="164" t="str">
        <f>+対戦表!AK39</f>
        <v>口地　高俊</v>
      </c>
    </row>
    <row r="87" ht="21" customHeight="1" spans="1:11">
      <c r="A87" s="165"/>
      <c r="B87" s="173" t="str">
        <f>+対戦表!AJ30</f>
        <v>伊藤　滋樹</v>
      </c>
      <c r="C87" s="167"/>
      <c r="D87" s="167"/>
      <c r="E87" s="174" t="str">
        <f>+対戦表!AK30</f>
        <v>水野  国男</v>
      </c>
      <c r="G87" s="165"/>
      <c r="H87" s="173" t="str">
        <f>+対戦表!AJ40</f>
        <v>伊藤　滋樹</v>
      </c>
      <c r="I87" s="166"/>
      <c r="J87" s="167"/>
      <c r="K87" s="174" t="str">
        <f>+対戦表!AK40</f>
        <v>今村  武司</v>
      </c>
    </row>
    <row r="88" ht="21" customHeight="1" spans="1:11">
      <c r="A88" s="160" t="s">
        <v>393</v>
      </c>
      <c r="B88" s="173" t="str">
        <f>+対戦表!AH31</f>
        <v>福井　武男</v>
      </c>
      <c r="C88" s="163"/>
      <c r="D88" s="163"/>
      <c r="E88" s="174" t="str">
        <f>+対戦表!AI31</f>
        <v>石橋　良彦</v>
      </c>
      <c r="G88" s="160" t="s">
        <v>393</v>
      </c>
      <c r="H88" s="173" t="str">
        <f>+対戦表!AH41</f>
        <v>太田　一二御</v>
      </c>
      <c r="I88" s="162"/>
      <c r="J88" s="163"/>
      <c r="K88" s="174" t="str">
        <f>+対戦表!AI41</f>
        <v>榊　紀男</v>
      </c>
    </row>
    <row r="89" ht="21" customHeight="1" spans="1:11">
      <c r="A89" s="165"/>
      <c r="B89" s="173" t="str">
        <f>+対戦表!AH32</f>
        <v>世古  好文</v>
      </c>
      <c r="C89" s="167"/>
      <c r="D89" s="167"/>
      <c r="E89" s="174" t="str">
        <f>+対戦表!AI32</f>
        <v>田中　良平</v>
      </c>
      <c r="G89" s="165"/>
      <c r="H89" s="173" t="str">
        <f>+対戦表!AH42</f>
        <v>世古  好文</v>
      </c>
      <c r="I89" s="166"/>
      <c r="J89" s="167"/>
      <c r="K89" s="174" t="str">
        <f>+対戦表!AI42</f>
        <v>中川　貴子</v>
      </c>
    </row>
    <row r="90" ht="21" customHeight="1" spans="1:11">
      <c r="A90" s="160" t="s">
        <v>394</v>
      </c>
      <c r="B90" s="173"/>
      <c r="C90" s="163"/>
      <c r="D90" s="163"/>
      <c r="E90" s="174"/>
      <c r="G90" s="160" t="s">
        <v>394</v>
      </c>
      <c r="H90" s="173" t="str">
        <f>+対戦表!AJ41</f>
        <v>高橋　二三夫</v>
      </c>
      <c r="I90" s="162"/>
      <c r="J90" s="163"/>
      <c r="K90" s="174" t="str">
        <f>+対戦表!AK41</f>
        <v>益田　徹</v>
      </c>
    </row>
    <row r="91" ht="21" customHeight="1" spans="1:11">
      <c r="A91" s="165"/>
      <c r="B91" s="173"/>
      <c r="C91" s="167"/>
      <c r="D91" s="167"/>
      <c r="E91" s="174"/>
      <c r="G91" s="165"/>
      <c r="H91" s="173" t="str">
        <f>+対戦表!AJ42</f>
        <v>福井　武男</v>
      </c>
      <c r="I91" s="166"/>
      <c r="J91" s="167"/>
      <c r="K91" s="174" t="str">
        <f>+対戦表!AK42</f>
        <v>吉川　正人</v>
      </c>
    </row>
    <row r="92" ht="24.95" customHeight="1" spans="1:11">
      <c r="A92" s="175" t="s">
        <v>395</v>
      </c>
      <c r="B92" s="176"/>
      <c r="C92" s="177"/>
      <c r="D92" s="166"/>
      <c r="E92" s="178"/>
      <c r="G92" s="175" t="s">
        <v>395</v>
      </c>
      <c r="H92" s="176"/>
      <c r="I92" s="177"/>
      <c r="J92" s="166"/>
      <c r="K92" s="178"/>
    </row>
    <row r="93" ht="24.95" customHeight="1" spans="1:11">
      <c r="A93" s="179"/>
      <c r="B93" s="180" t="s">
        <v>396</v>
      </c>
      <c r="C93" s="181" t="s">
        <v>397</v>
      </c>
      <c r="D93" s="180" t="s">
        <v>396</v>
      </c>
      <c r="E93" s="182" t="s">
        <v>397</v>
      </c>
      <c r="G93" s="179"/>
      <c r="H93" s="180" t="s">
        <v>396</v>
      </c>
      <c r="I93" s="181" t="s">
        <v>397</v>
      </c>
      <c r="J93" s="180" t="s">
        <v>396</v>
      </c>
      <c r="K93" s="182" t="s">
        <v>397</v>
      </c>
    </row>
    <row r="94" ht="24.95" customHeight="1" spans="1:11">
      <c r="A94" s="179"/>
      <c r="B94" s="183"/>
      <c r="C94" s="184"/>
      <c r="D94" s="184"/>
      <c r="E94" s="185"/>
      <c r="G94" s="179"/>
      <c r="H94" s="183"/>
      <c r="I94" s="184"/>
      <c r="J94" s="184"/>
      <c r="K94" s="185"/>
    </row>
    <row r="95" ht="17.25" spans="1:11">
      <c r="A95" s="186" t="s">
        <v>398</v>
      </c>
      <c r="B95" s="162"/>
      <c r="C95" s="187"/>
      <c r="D95" s="162"/>
      <c r="E95" s="188"/>
      <c r="G95" s="186" t="s">
        <v>398</v>
      </c>
      <c r="H95" s="162"/>
      <c r="I95" s="187"/>
      <c r="J95" s="162"/>
      <c r="K95" s="188"/>
    </row>
    <row r="96" ht="17.25" spans="1:11">
      <c r="A96" s="189"/>
      <c r="B96" s="190"/>
      <c r="C96" s="191"/>
      <c r="D96" s="190"/>
      <c r="E96" s="192"/>
      <c r="G96" s="189"/>
      <c r="H96" s="190"/>
      <c r="I96" s="191"/>
      <c r="J96" s="190"/>
      <c r="K96" s="192"/>
    </row>
    <row r="98" ht="27.95" customHeight="1" spans="1:11">
      <c r="A98" s="150" t="s">
        <v>63</v>
      </c>
      <c r="B98" s="151" t="s">
        <v>406</v>
      </c>
      <c r="C98" s="152" t="s">
        <v>382</v>
      </c>
      <c r="D98" s="153"/>
      <c r="E98" s="154" t="s">
        <v>407</v>
      </c>
      <c r="G98" s="150" t="s">
        <v>70</v>
      </c>
      <c r="H98" s="151" t="s">
        <v>406</v>
      </c>
      <c r="I98" s="152" t="s">
        <v>382</v>
      </c>
      <c r="J98" s="153"/>
      <c r="K98" s="154" t="s">
        <v>404</v>
      </c>
    </row>
    <row r="99" ht="27.95" customHeight="1" spans="1:11">
      <c r="A99" s="155"/>
      <c r="B99" s="156" t="s">
        <v>385</v>
      </c>
      <c r="C99" s="157" t="s">
        <v>386</v>
      </c>
      <c r="D99" s="158"/>
      <c r="E99" s="159" t="s">
        <v>385</v>
      </c>
      <c r="G99" s="155"/>
      <c r="H99" s="156" t="s">
        <v>385</v>
      </c>
      <c r="I99" s="157" t="s">
        <v>386</v>
      </c>
      <c r="J99" s="158"/>
      <c r="K99" s="159" t="s">
        <v>385</v>
      </c>
    </row>
    <row r="100" ht="21" customHeight="1" spans="1:11">
      <c r="A100" s="160" t="s">
        <v>387</v>
      </c>
      <c r="B100" s="161" t="str">
        <f>+対戦表!AH5</f>
        <v>佐久間恵子</v>
      </c>
      <c r="C100" s="162"/>
      <c r="D100" s="163"/>
      <c r="E100" s="164" t="str">
        <f>+対戦表!AI5</f>
        <v>荒木　昌子</v>
      </c>
      <c r="G100" s="160" t="s">
        <v>387</v>
      </c>
      <c r="H100" s="161" t="str">
        <f>+対戦表!AE15</f>
        <v>水谷　益美</v>
      </c>
      <c r="I100" s="162"/>
      <c r="J100" s="163"/>
      <c r="K100" s="164" t="str">
        <f>+対戦表!AD15</f>
        <v>佐野　美喜子</v>
      </c>
    </row>
    <row r="101" ht="21" customHeight="1" spans="1:11">
      <c r="A101" s="165"/>
      <c r="B101" s="33" t="str">
        <f>+対戦表!AH6</f>
        <v>水谷　益美</v>
      </c>
      <c r="C101" s="166"/>
      <c r="D101" s="167"/>
      <c r="E101" s="168" t="str">
        <f>+対戦表!AI6</f>
        <v>石田裕子</v>
      </c>
      <c r="G101" s="165"/>
      <c r="H101" s="33" t="str">
        <f>+対戦表!AE16</f>
        <v>三輪　由紀子</v>
      </c>
      <c r="I101" s="166"/>
      <c r="J101" s="167"/>
      <c r="K101" s="168" t="str">
        <f>+対戦表!AD16</f>
        <v>川村　恭子</v>
      </c>
    </row>
    <row r="102" ht="21" customHeight="1" spans="1:11">
      <c r="A102" s="160" t="s">
        <v>388</v>
      </c>
      <c r="B102" s="169" t="str">
        <f>+対戦表!AJ5</f>
        <v>加藤　セツ子</v>
      </c>
      <c r="C102" s="162"/>
      <c r="D102" s="163"/>
      <c r="E102" s="164" t="str">
        <f>+対戦表!AK5</f>
        <v>山口  いく子</v>
      </c>
      <c r="G102" s="160" t="s">
        <v>388</v>
      </c>
      <c r="H102" s="169" t="str">
        <f>+対戦表!AG15</f>
        <v>加藤　セツ子</v>
      </c>
      <c r="I102" s="162"/>
      <c r="J102" s="163"/>
      <c r="K102" s="164" t="str">
        <f>+対戦表!AF15</f>
        <v>田中恵子</v>
      </c>
    </row>
    <row r="103" ht="21" customHeight="1" spans="1:11">
      <c r="A103" s="165"/>
      <c r="B103" s="169" t="str">
        <f>+対戦表!AJ6</f>
        <v>三輪　由紀子</v>
      </c>
      <c r="C103" s="166"/>
      <c r="D103" s="167"/>
      <c r="E103" s="164" t="str">
        <f>+対戦表!AK6</f>
        <v>伊藤　冨貴子</v>
      </c>
      <c r="G103" s="165"/>
      <c r="H103" s="169" t="str">
        <f>+対戦表!AG16</f>
        <v>長谷川 栄子</v>
      </c>
      <c r="I103" s="166"/>
      <c r="J103" s="167"/>
      <c r="K103" s="164" t="str">
        <f>+対戦表!AF16</f>
        <v>山下  俶子</v>
      </c>
    </row>
    <row r="104" ht="21" customHeight="1" spans="1:11">
      <c r="A104" s="160" t="s">
        <v>389</v>
      </c>
      <c r="B104" s="169" t="str">
        <f>+対戦表!AH7</f>
        <v>宗　英俊</v>
      </c>
      <c r="C104" s="162"/>
      <c r="D104" s="163"/>
      <c r="E104" s="170" t="str">
        <f>+対戦表!AI7</f>
        <v>益田　徹</v>
      </c>
      <c r="G104" s="160" t="s">
        <v>389</v>
      </c>
      <c r="H104" s="169" t="str">
        <f>+対戦表!AE17</f>
        <v>中山　吉一</v>
      </c>
      <c r="I104" s="162"/>
      <c r="J104" s="163"/>
      <c r="K104" s="170" t="str">
        <f>+対戦表!AD17</f>
        <v>木下　　聡</v>
      </c>
    </row>
    <row r="105" ht="21" customHeight="1" spans="1:11">
      <c r="A105" s="165"/>
      <c r="B105" s="169" t="str">
        <f>+対戦表!AH8</f>
        <v>浜口　則博</v>
      </c>
      <c r="C105" s="166"/>
      <c r="D105" s="167"/>
      <c r="E105" s="164" t="str">
        <f>+対戦表!AI8</f>
        <v>口地　高俊</v>
      </c>
      <c r="G105" s="165"/>
      <c r="H105" s="169" t="str">
        <f>+対戦表!AE18</f>
        <v>浜口　則博</v>
      </c>
      <c r="I105" s="166"/>
      <c r="J105" s="167"/>
      <c r="K105" s="164" t="str">
        <f>+対戦表!AD18</f>
        <v>立川　詩朗</v>
      </c>
    </row>
    <row r="106" ht="21" customHeight="1" spans="1:11">
      <c r="A106" s="160" t="s">
        <v>390</v>
      </c>
      <c r="B106" s="171" t="str">
        <f>+対戦表!AJ7</f>
        <v>中山　吉一</v>
      </c>
      <c r="C106" s="162"/>
      <c r="D106" s="163"/>
      <c r="E106" s="170" t="str">
        <f>+対戦表!AK7</f>
        <v>丸山　俊夫</v>
      </c>
      <c r="G106" s="160" t="s">
        <v>390</v>
      </c>
      <c r="H106" s="171" t="str">
        <f>+対戦表!AG17</f>
        <v>伊東　孝博</v>
      </c>
      <c r="I106" s="162"/>
      <c r="J106" s="163"/>
      <c r="K106" s="170" t="str">
        <f>+対戦表!AF17</f>
        <v>加藤　雅彦</v>
      </c>
    </row>
    <row r="107" ht="21" customHeight="1" spans="1:11">
      <c r="A107" s="165"/>
      <c r="B107" s="171" t="str">
        <f>+対戦表!AJ8</f>
        <v>伊東　孝博</v>
      </c>
      <c r="C107" s="166"/>
      <c r="D107" s="167"/>
      <c r="E107" s="172" t="str">
        <f>+対戦表!AK8</f>
        <v>榊　紀男</v>
      </c>
      <c r="G107" s="165"/>
      <c r="H107" s="171" t="str">
        <f>+対戦表!AG18</f>
        <v>西村　功</v>
      </c>
      <c r="I107" s="166"/>
      <c r="J107" s="167"/>
      <c r="K107" s="172" t="str">
        <f>+対戦表!AF18</f>
        <v>古田　哲朗</v>
      </c>
    </row>
    <row r="108" ht="21" customHeight="1" spans="1:11">
      <c r="A108" s="160" t="s">
        <v>391</v>
      </c>
      <c r="B108" s="171" t="str">
        <f>+対戦表!AH9</f>
        <v>佐久間恵子</v>
      </c>
      <c r="C108" s="162"/>
      <c r="D108" s="163"/>
      <c r="E108" s="164" t="str">
        <f>+対戦表!AI9</f>
        <v>荒木　昌子</v>
      </c>
      <c r="G108" s="160" t="s">
        <v>391</v>
      </c>
      <c r="H108" s="171" t="str">
        <f>+対戦表!AE19</f>
        <v>宗　英俊</v>
      </c>
      <c r="I108" s="162"/>
      <c r="J108" s="163"/>
      <c r="K108" s="164" t="str">
        <f>+対戦表!AD19</f>
        <v>村田　信行</v>
      </c>
    </row>
    <row r="109" ht="21" customHeight="1" spans="1:11">
      <c r="A109" s="165"/>
      <c r="B109" s="171" t="str">
        <f>+対戦表!AH10</f>
        <v>長谷川 栄子</v>
      </c>
      <c r="C109" s="166"/>
      <c r="D109" s="167"/>
      <c r="E109" s="164" t="str">
        <f>+対戦表!AI10</f>
        <v>関　　芳子</v>
      </c>
      <c r="G109" s="165"/>
      <c r="H109" s="171" t="str">
        <f>+対戦表!AE20</f>
        <v>広瀬　一男</v>
      </c>
      <c r="I109" s="193"/>
      <c r="J109" s="194"/>
      <c r="K109" s="164" t="str">
        <f>+対戦表!AD20</f>
        <v>平尾  敏矩</v>
      </c>
    </row>
    <row r="110" ht="21" customHeight="1" spans="1:11">
      <c r="A110" s="160" t="s">
        <v>392</v>
      </c>
      <c r="B110" s="171" t="str">
        <f>+対戦表!AJ9</f>
        <v>若林　俊之</v>
      </c>
      <c r="C110" s="163"/>
      <c r="D110" s="163"/>
      <c r="E110" s="164" t="str">
        <f>+対戦表!AK9</f>
        <v>吉川　正人</v>
      </c>
      <c r="G110" s="160" t="s">
        <v>392</v>
      </c>
      <c r="H110" s="171" t="str">
        <f>+対戦表!AG19</f>
        <v>若林　俊之</v>
      </c>
      <c r="I110" s="162"/>
      <c r="J110" s="163"/>
      <c r="K110" s="164" t="str">
        <f>+対戦表!AF19</f>
        <v>斉木　隆信</v>
      </c>
    </row>
    <row r="111" ht="21" customHeight="1" spans="1:11">
      <c r="A111" s="165"/>
      <c r="B111" s="173" t="str">
        <f>+対戦表!AJ10</f>
        <v>西村　功</v>
      </c>
      <c r="C111" s="167"/>
      <c r="D111" s="167"/>
      <c r="E111" s="174" t="str">
        <f>+対戦表!AK10</f>
        <v>柴田  正和</v>
      </c>
      <c r="G111" s="165"/>
      <c r="H111" s="173" t="str">
        <f>+対戦表!AG20</f>
        <v>小津　　年</v>
      </c>
      <c r="I111" s="166"/>
      <c r="J111" s="167"/>
      <c r="K111" s="174" t="str">
        <f>+対戦表!AF20</f>
        <v>福井　行正</v>
      </c>
    </row>
    <row r="112" ht="21" customHeight="1" spans="1:11">
      <c r="A112" s="160" t="s">
        <v>393</v>
      </c>
      <c r="B112" s="173" t="str">
        <f>+対戦表!AH11</f>
        <v>小池 一久</v>
      </c>
      <c r="C112" s="163"/>
      <c r="D112" s="163"/>
      <c r="E112" s="174" t="str">
        <f>+対戦表!AI11</f>
        <v>中川　貴子</v>
      </c>
      <c r="G112" s="160" t="s">
        <v>393</v>
      </c>
      <c r="H112" s="173" t="str">
        <f>+対戦表!AG21</f>
        <v>小池 一久</v>
      </c>
      <c r="I112" s="162"/>
      <c r="J112" s="163"/>
      <c r="K112" s="174" t="str">
        <f>+対戦表!AF21</f>
        <v>内田  敏夫 </v>
      </c>
    </row>
    <row r="113" ht="21" customHeight="1" spans="1:11">
      <c r="A113" s="165"/>
      <c r="B113" s="173" t="str">
        <f>+対戦表!AH12</f>
        <v>広瀬　一男</v>
      </c>
      <c r="C113" s="167"/>
      <c r="D113" s="167"/>
      <c r="E113" s="174" t="str">
        <f>+対戦表!AI12</f>
        <v>佐久間 健吉</v>
      </c>
      <c r="G113" s="165"/>
      <c r="H113" s="173" t="str">
        <f>+対戦表!AG22</f>
        <v>山本　益己</v>
      </c>
      <c r="I113" s="166"/>
      <c r="J113" s="167"/>
      <c r="K113" s="174" t="str">
        <f>+対戦表!AF22</f>
        <v>渡辺 伊佐夫</v>
      </c>
    </row>
    <row r="114" ht="21" customHeight="1" spans="1:11">
      <c r="A114" s="160" t="s">
        <v>394</v>
      </c>
      <c r="B114" s="173" t="str">
        <f>+対戦表!AJ11</f>
        <v>山本　益己</v>
      </c>
      <c r="C114" s="163"/>
      <c r="D114" s="163"/>
      <c r="E114" s="174" t="str">
        <f>+対戦表!AK11</f>
        <v>今村  武司</v>
      </c>
      <c r="G114" s="160" t="s">
        <v>394</v>
      </c>
      <c r="H114" s="173"/>
      <c r="I114" s="162"/>
      <c r="J114" s="163"/>
      <c r="K114" s="174"/>
    </row>
    <row r="115" ht="21" customHeight="1" spans="1:11">
      <c r="A115" s="165"/>
      <c r="B115" s="173" t="str">
        <f>+対戦表!AJ12</f>
        <v>小津　　年</v>
      </c>
      <c r="C115" s="167"/>
      <c r="D115" s="167"/>
      <c r="E115" s="174" t="str">
        <f>+対戦表!AK12</f>
        <v>西村　賢治</v>
      </c>
      <c r="G115" s="165"/>
      <c r="H115" s="173"/>
      <c r="I115" s="166"/>
      <c r="J115" s="167"/>
      <c r="K115" s="174"/>
    </row>
    <row r="116" ht="24.95" customHeight="1" spans="1:11">
      <c r="A116" s="175" t="s">
        <v>395</v>
      </c>
      <c r="B116" s="176"/>
      <c r="C116" s="177"/>
      <c r="D116" s="166"/>
      <c r="E116" s="178"/>
      <c r="G116" s="175" t="s">
        <v>395</v>
      </c>
      <c r="H116" s="176"/>
      <c r="I116" s="177"/>
      <c r="J116" s="166"/>
      <c r="K116" s="178"/>
    </row>
    <row r="117" ht="24.95" customHeight="1" spans="1:11">
      <c r="A117" s="179"/>
      <c r="B117" s="180" t="s">
        <v>396</v>
      </c>
      <c r="C117" s="181" t="s">
        <v>397</v>
      </c>
      <c r="D117" s="180" t="s">
        <v>396</v>
      </c>
      <c r="E117" s="182" t="s">
        <v>397</v>
      </c>
      <c r="G117" s="179"/>
      <c r="H117" s="180" t="s">
        <v>396</v>
      </c>
      <c r="I117" s="181" t="s">
        <v>397</v>
      </c>
      <c r="J117" s="180" t="s">
        <v>396</v>
      </c>
      <c r="K117" s="182" t="s">
        <v>397</v>
      </c>
    </row>
    <row r="118" ht="24.95" customHeight="1" spans="1:11">
      <c r="A118" s="179"/>
      <c r="B118" s="183"/>
      <c r="C118" s="184"/>
      <c r="D118" s="184"/>
      <c r="E118" s="185"/>
      <c r="G118" s="179"/>
      <c r="H118" s="183"/>
      <c r="I118" s="184"/>
      <c r="J118" s="184"/>
      <c r="K118" s="185"/>
    </row>
    <row r="119" ht="17.25" spans="1:11">
      <c r="A119" s="186" t="s">
        <v>398</v>
      </c>
      <c r="B119" s="162"/>
      <c r="C119" s="187"/>
      <c r="D119" s="162"/>
      <c r="E119" s="188"/>
      <c r="G119" s="186" t="s">
        <v>398</v>
      </c>
      <c r="H119" s="162"/>
      <c r="I119" s="187"/>
      <c r="J119" s="162"/>
      <c r="K119" s="188"/>
    </row>
    <row r="120" ht="17.25" spans="1:11">
      <c r="A120" s="189"/>
      <c r="B120" s="190"/>
      <c r="C120" s="191"/>
      <c r="D120" s="190"/>
      <c r="E120" s="192"/>
      <c r="G120" s="189"/>
      <c r="H120" s="190"/>
      <c r="I120" s="191"/>
      <c r="J120" s="190"/>
      <c r="K120" s="192"/>
    </row>
    <row r="122" ht="27.95" customHeight="1" spans="1:11">
      <c r="A122" s="150" t="s">
        <v>77</v>
      </c>
      <c r="B122" s="151" t="s">
        <v>406</v>
      </c>
      <c r="C122" s="152" t="s">
        <v>382</v>
      </c>
      <c r="D122" s="153"/>
      <c r="E122" s="154" t="s">
        <v>408</v>
      </c>
      <c r="G122" s="150" t="s">
        <v>84</v>
      </c>
      <c r="H122" s="151" t="s">
        <v>406</v>
      </c>
      <c r="I122" s="152" t="s">
        <v>382</v>
      </c>
      <c r="J122" s="153"/>
      <c r="K122" s="154" t="s">
        <v>409</v>
      </c>
    </row>
    <row r="123" ht="27.95" customHeight="1" spans="1:11">
      <c r="A123" s="155"/>
      <c r="B123" s="156" t="s">
        <v>385</v>
      </c>
      <c r="C123" s="157" t="s">
        <v>386</v>
      </c>
      <c r="D123" s="158"/>
      <c r="E123" s="159" t="s">
        <v>385</v>
      </c>
      <c r="G123" s="155"/>
      <c r="H123" s="156" t="s">
        <v>385</v>
      </c>
      <c r="I123" s="157" t="s">
        <v>386</v>
      </c>
      <c r="J123" s="158"/>
      <c r="K123" s="159" t="s">
        <v>385</v>
      </c>
    </row>
    <row r="124" ht="21" customHeight="1" spans="1:11">
      <c r="A124" s="160" t="s">
        <v>387</v>
      </c>
      <c r="B124" s="161" t="str">
        <f>+対戦表!AL25</f>
        <v>佐久間恵子</v>
      </c>
      <c r="C124" s="162"/>
      <c r="D124" s="163"/>
      <c r="E124" s="164" t="str">
        <f>+対戦表!AM25</f>
        <v>松浦　典子</v>
      </c>
      <c r="G124" s="160" t="s">
        <v>387</v>
      </c>
      <c r="H124" s="161" t="str">
        <f>+対戦表!AL35</f>
        <v>佐久間恵子</v>
      </c>
      <c r="I124" s="162"/>
      <c r="J124" s="163"/>
      <c r="K124" s="164" t="str">
        <f>+対戦表!AM35</f>
        <v>開原　文子</v>
      </c>
    </row>
    <row r="125" ht="21" customHeight="1" spans="1:11">
      <c r="A125" s="165"/>
      <c r="B125" s="33" t="str">
        <f>+対戦表!AL26</f>
        <v>三輪　由紀子</v>
      </c>
      <c r="C125" s="166"/>
      <c r="D125" s="167"/>
      <c r="E125" s="168" t="str">
        <f>+対戦表!AM26</f>
        <v>和田　秀子</v>
      </c>
      <c r="G125" s="165"/>
      <c r="H125" s="33" t="str">
        <f>+対戦表!AL36</f>
        <v>加藤　セツ子</v>
      </c>
      <c r="I125" s="166"/>
      <c r="J125" s="167"/>
      <c r="K125" s="168" t="str">
        <f>+対戦表!AM36</f>
        <v>成田　すみ子</v>
      </c>
    </row>
    <row r="126" ht="21" customHeight="1" spans="1:11">
      <c r="A126" s="160" t="s">
        <v>388</v>
      </c>
      <c r="B126" s="169" t="str">
        <f>+対戦表!AN25</f>
        <v>水谷　益美</v>
      </c>
      <c r="C126" s="162"/>
      <c r="D126" s="163"/>
      <c r="E126" s="164" t="str">
        <f>+対戦表!AO25</f>
        <v>水谷　佐紀枝</v>
      </c>
      <c r="G126" s="160" t="s">
        <v>388</v>
      </c>
      <c r="H126" s="169" t="str">
        <f>+対戦表!AN35</f>
        <v>三輪　由紀子</v>
      </c>
      <c r="I126" s="162"/>
      <c r="J126" s="163"/>
      <c r="K126" s="164" t="str">
        <f>+対戦表!AO35</f>
        <v>斉木　文子</v>
      </c>
    </row>
    <row r="127" ht="21" customHeight="1" spans="1:11">
      <c r="A127" s="165"/>
      <c r="B127" s="169" t="str">
        <f>+対戦表!AN26</f>
        <v>長谷川 栄子</v>
      </c>
      <c r="C127" s="166"/>
      <c r="D127" s="167"/>
      <c r="E127" s="164" t="str">
        <f>+対戦表!AO26</f>
        <v>福村　晴美</v>
      </c>
      <c r="G127" s="165"/>
      <c r="H127" s="169" t="str">
        <f>+対戦表!AN36</f>
        <v>長谷川 栄子</v>
      </c>
      <c r="I127" s="166"/>
      <c r="J127" s="167"/>
      <c r="K127" s="164" t="str">
        <f>+対戦表!AO36</f>
        <v>竹中 香代子</v>
      </c>
    </row>
    <row r="128" ht="21" customHeight="1" spans="1:11">
      <c r="A128" s="160" t="s">
        <v>389</v>
      </c>
      <c r="B128" s="169" t="str">
        <f>+対戦表!AL27</f>
        <v>中山　吉一</v>
      </c>
      <c r="C128" s="162"/>
      <c r="D128" s="163"/>
      <c r="E128" s="170" t="str">
        <f>+対戦表!AM27</f>
        <v>村田　篤則</v>
      </c>
      <c r="G128" s="160" t="s">
        <v>389</v>
      </c>
      <c r="H128" s="169" t="str">
        <f>+対戦表!AL37</f>
        <v>西村　功</v>
      </c>
      <c r="I128" s="162"/>
      <c r="J128" s="163"/>
      <c r="K128" s="170" t="str">
        <f>+対戦表!AM37</f>
        <v>田村　吉男</v>
      </c>
    </row>
    <row r="129" ht="21" customHeight="1" spans="1:11">
      <c r="A129" s="165"/>
      <c r="B129" s="169" t="str">
        <f>+対戦表!AL28</f>
        <v>西村　功</v>
      </c>
      <c r="C129" s="166"/>
      <c r="D129" s="167"/>
      <c r="E129" s="164" t="str">
        <f>+対戦表!AM28</f>
        <v>西　博司</v>
      </c>
      <c r="G129" s="165"/>
      <c r="H129" s="169" t="str">
        <f>+対戦表!AL38</f>
        <v>小津　　年</v>
      </c>
      <c r="I129" s="166"/>
      <c r="J129" s="167"/>
      <c r="K129" s="164" t="str">
        <f>+対戦表!AM38</f>
        <v>山村　正和</v>
      </c>
    </row>
    <row r="130" ht="21" customHeight="1" spans="1:11">
      <c r="A130" s="160" t="s">
        <v>390</v>
      </c>
      <c r="B130" s="171" t="str">
        <f>+対戦表!AN27</f>
        <v>浜口　則博</v>
      </c>
      <c r="C130" s="162"/>
      <c r="D130" s="163"/>
      <c r="E130" s="170" t="str">
        <f>+対戦表!AO27</f>
        <v>太田豊太郎</v>
      </c>
      <c r="G130" s="160" t="s">
        <v>390</v>
      </c>
      <c r="H130" s="171" t="str">
        <f>+対戦表!AN37</f>
        <v>中山　吉一</v>
      </c>
      <c r="I130" s="162"/>
      <c r="J130" s="163"/>
      <c r="K130" s="170" t="str">
        <f>+対戦表!AO37</f>
        <v>中山　幸晴</v>
      </c>
    </row>
    <row r="131" ht="21" customHeight="1" spans="1:11">
      <c r="A131" s="165"/>
      <c r="B131" s="171" t="str">
        <f>+対戦表!AN28</f>
        <v>広瀬　一男</v>
      </c>
      <c r="C131" s="166"/>
      <c r="D131" s="167"/>
      <c r="E131" s="172" t="str">
        <f>+対戦表!AO28</f>
        <v>小野  正夫</v>
      </c>
      <c r="G131" s="165"/>
      <c r="H131" s="171" t="str">
        <f>+対戦表!AN38</f>
        <v>広瀬　一男</v>
      </c>
      <c r="I131" s="166"/>
      <c r="J131" s="167"/>
      <c r="K131" s="172" t="str">
        <f>+対戦表!AO38</f>
        <v>山本  英治</v>
      </c>
    </row>
    <row r="132" ht="21" customHeight="1" spans="1:11">
      <c r="A132" s="160" t="s">
        <v>391</v>
      </c>
      <c r="B132" s="171" t="str">
        <f>+対戦表!AL29</f>
        <v>伊東　孝博</v>
      </c>
      <c r="C132" s="162"/>
      <c r="D132" s="163"/>
      <c r="E132" s="164" t="str">
        <f>+対戦表!AM29</f>
        <v>南　栄治</v>
      </c>
      <c r="G132" s="160" t="s">
        <v>391</v>
      </c>
      <c r="H132" s="171" t="str">
        <f>+対戦表!AL39</f>
        <v>水谷　益美</v>
      </c>
      <c r="I132" s="162"/>
      <c r="J132" s="163"/>
      <c r="K132" s="164" t="str">
        <f>+対戦表!AM39</f>
        <v>黒田 美雪</v>
      </c>
    </row>
    <row r="133" ht="21" customHeight="1" spans="1:11">
      <c r="A133" s="165"/>
      <c r="B133" s="171" t="str">
        <f>+対戦表!AL30</f>
        <v>小津　　年</v>
      </c>
      <c r="C133" s="166"/>
      <c r="D133" s="167"/>
      <c r="E133" s="164" t="str">
        <f>+対戦表!AM30</f>
        <v>中村  軍志</v>
      </c>
      <c r="G133" s="165"/>
      <c r="H133" s="171" t="str">
        <f>+対戦表!AL40</f>
        <v>加藤　セツ子</v>
      </c>
      <c r="I133" s="193"/>
      <c r="J133" s="194"/>
      <c r="K133" s="164" t="str">
        <f>+対戦表!AM40</f>
        <v>成田　すみ子</v>
      </c>
    </row>
    <row r="134" ht="21" customHeight="1" spans="1:11">
      <c r="A134" s="160" t="s">
        <v>392</v>
      </c>
      <c r="B134" s="171" t="str">
        <f>+対戦表!AN29</f>
        <v>宗　英俊</v>
      </c>
      <c r="C134" s="163"/>
      <c r="D134" s="163"/>
      <c r="E134" s="164" t="str">
        <f>+対戦表!AO29</f>
        <v>紀平　真美</v>
      </c>
      <c r="G134" s="160" t="s">
        <v>392</v>
      </c>
      <c r="H134" s="171" t="str">
        <f>+対戦表!AN39</f>
        <v>浜口　則博</v>
      </c>
      <c r="I134" s="162"/>
      <c r="J134" s="163"/>
      <c r="K134" s="164" t="str">
        <f>+対戦表!AO39</f>
        <v>浦田　義治</v>
      </c>
    </row>
    <row r="135" ht="21" customHeight="1" spans="1:11">
      <c r="A135" s="165"/>
      <c r="B135" s="173" t="str">
        <f>+対戦表!AN30</f>
        <v>山本　益己</v>
      </c>
      <c r="C135" s="167"/>
      <c r="D135" s="167"/>
      <c r="E135" s="174" t="str">
        <f>+対戦表!AO30</f>
        <v>安井 重和</v>
      </c>
      <c r="G135" s="165"/>
      <c r="H135" s="173" t="str">
        <f>+対戦表!AN40</f>
        <v>山本　益己</v>
      </c>
      <c r="I135" s="166"/>
      <c r="J135" s="167"/>
      <c r="K135" s="174" t="str">
        <f>+対戦表!AO40</f>
        <v>水野  国男</v>
      </c>
    </row>
    <row r="136" ht="21" customHeight="1" spans="1:11">
      <c r="A136" s="160" t="s">
        <v>393</v>
      </c>
      <c r="B136" s="173" t="str">
        <f>+対戦表!AL31</f>
        <v>若林　俊之</v>
      </c>
      <c r="C136" s="163"/>
      <c r="D136" s="163"/>
      <c r="E136" s="174" t="str">
        <f>+対戦表!AM31</f>
        <v>加藤　完介</v>
      </c>
      <c r="G136" s="160" t="s">
        <v>393</v>
      </c>
      <c r="H136" s="173" t="str">
        <f>+対戦表!AL41</f>
        <v>伊東　孝博</v>
      </c>
      <c r="I136" s="162"/>
      <c r="J136" s="163"/>
      <c r="K136" s="174" t="str">
        <f>+対戦表!AM41</f>
        <v>立木　繁美　</v>
      </c>
    </row>
    <row r="137" ht="21" customHeight="1" spans="1:11">
      <c r="A137" s="165"/>
      <c r="B137" s="173" t="str">
        <f>+対戦表!AL32</f>
        <v>小池 一久</v>
      </c>
      <c r="C137" s="167"/>
      <c r="D137" s="167"/>
      <c r="E137" s="174" t="str">
        <f>+対戦表!AM32</f>
        <v>中村　彰宏</v>
      </c>
      <c r="G137" s="165"/>
      <c r="H137" s="173" t="str">
        <f>+対戦表!AL42</f>
        <v>小池 一久</v>
      </c>
      <c r="I137" s="166"/>
      <c r="J137" s="167"/>
      <c r="K137" s="174" t="str">
        <f>+対戦表!AM42</f>
        <v>田中　良平</v>
      </c>
    </row>
    <row r="138" ht="21" customHeight="1" spans="1:11">
      <c r="A138" s="160" t="s">
        <v>394</v>
      </c>
      <c r="B138" s="173"/>
      <c r="C138" s="163"/>
      <c r="D138" s="163"/>
      <c r="E138" s="174"/>
      <c r="G138" s="160" t="s">
        <v>394</v>
      </c>
      <c r="H138" s="173" t="str">
        <f>+対戦表!AN41</f>
        <v>宗　英俊</v>
      </c>
      <c r="I138" s="162"/>
      <c r="J138" s="163"/>
      <c r="K138" s="174" t="str">
        <f>+対戦表!AO41</f>
        <v>今田　　裕</v>
      </c>
    </row>
    <row r="139" ht="21" customHeight="1" spans="1:11">
      <c r="A139" s="165"/>
      <c r="B139" s="173"/>
      <c r="C139" s="167"/>
      <c r="D139" s="167"/>
      <c r="E139" s="174"/>
      <c r="G139" s="165"/>
      <c r="H139" s="173" t="str">
        <f>+対戦表!AN42</f>
        <v>若林　俊之</v>
      </c>
      <c r="I139" s="166"/>
      <c r="J139" s="167"/>
      <c r="K139" s="174" t="str">
        <f>+対戦表!AO42</f>
        <v>石橋　良彦</v>
      </c>
    </row>
    <row r="140" ht="24.95" customHeight="1" spans="1:11">
      <c r="A140" s="175" t="s">
        <v>395</v>
      </c>
      <c r="B140" s="176"/>
      <c r="C140" s="177"/>
      <c r="D140" s="166"/>
      <c r="E140" s="178"/>
      <c r="G140" s="175" t="s">
        <v>395</v>
      </c>
      <c r="H140" s="176"/>
      <c r="I140" s="177"/>
      <c r="J140" s="166"/>
      <c r="K140" s="178"/>
    </row>
    <row r="141" ht="24.95" customHeight="1" spans="1:11">
      <c r="A141" s="179"/>
      <c r="B141" s="180" t="s">
        <v>396</v>
      </c>
      <c r="C141" s="181" t="s">
        <v>397</v>
      </c>
      <c r="D141" s="180" t="s">
        <v>396</v>
      </c>
      <c r="E141" s="182" t="s">
        <v>397</v>
      </c>
      <c r="G141" s="179"/>
      <c r="H141" s="180" t="s">
        <v>396</v>
      </c>
      <c r="I141" s="181" t="s">
        <v>397</v>
      </c>
      <c r="J141" s="180" t="s">
        <v>396</v>
      </c>
      <c r="K141" s="182" t="s">
        <v>397</v>
      </c>
    </row>
    <row r="142" ht="24.95" customHeight="1" spans="1:11">
      <c r="A142" s="179"/>
      <c r="B142" s="183"/>
      <c r="C142" s="184"/>
      <c r="D142" s="184"/>
      <c r="E142" s="185"/>
      <c r="G142" s="179"/>
      <c r="H142" s="183"/>
      <c r="I142" s="184"/>
      <c r="J142" s="184"/>
      <c r="K142" s="185"/>
    </row>
    <row r="143" ht="17.25" spans="1:11">
      <c r="A143" s="186" t="s">
        <v>398</v>
      </c>
      <c r="B143" s="162"/>
      <c r="C143" s="187"/>
      <c r="D143" s="162"/>
      <c r="E143" s="188"/>
      <c r="G143" s="186" t="s">
        <v>398</v>
      </c>
      <c r="H143" s="162"/>
      <c r="I143" s="187"/>
      <c r="J143" s="162"/>
      <c r="K143" s="188"/>
    </row>
    <row r="144" ht="17.25" spans="1:11">
      <c r="A144" s="189"/>
      <c r="B144" s="190"/>
      <c r="C144" s="191"/>
      <c r="D144" s="190"/>
      <c r="E144" s="192"/>
      <c r="G144" s="189"/>
      <c r="H144" s="190"/>
      <c r="I144" s="191"/>
      <c r="J144" s="190"/>
      <c r="K144" s="192"/>
    </row>
    <row r="146" ht="27.95" customHeight="1" spans="1:11">
      <c r="A146" s="150" t="s">
        <v>335</v>
      </c>
      <c r="B146" s="151" t="s">
        <v>407</v>
      </c>
      <c r="C146" s="152" t="s">
        <v>382</v>
      </c>
      <c r="D146" s="153"/>
      <c r="E146" s="154" t="s">
        <v>406</v>
      </c>
      <c r="G146" s="150" t="s">
        <v>366</v>
      </c>
      <c r="H146" s="151" t="s">
        <v>407</v>
      </c>
      <c r="I146" s="152" t="s">
        <v>382</v>
      </c>
      <c r="J146" s="153"/>
      <c r="K146" s="154" t="s">
        <v>409</v>
      </c>
    </row>
    <row r="147" ht="27.95" customHeight="1" spans="1:11">
      <c r="A147" s="155"/>
      <c r="B147" s="156" t="s">
        <v>385</v>
      </c>
      <c r="C147" s="157" t="s">
        <v>386</v>
      </c>
      <c r="D147" s="158"/>
      <c r="E147" s="159" t="s">
        <v>385</v>
      </c>
      <c r="G147" s="155"/>
      <c r="H147" s="156" t="s">
        <v>385</v>
      </c>
      <c r="I147" s="157" t="s">
        <v>386</v>
      </c>
      <c r="J147" s="158"/>
      <c r="K147" s="159" t="s">
        <v>385</v>
      </c>
    </row>
    <row r="148" ht="21" customHeight="1" spans="1:11">
      <c r="A148" s="160" t="s">
        <v>387</v>
      </c>
      <c r="B148" s="161" t="str">
        <f>+対戦表!AI5</f>
        <v>荒木　昌子</v>
      </c>
      <c r="C148" s="162"/>
      <c r="D148" s="163"/>
      <c r="E148" s="164" t="str">
        <f>+対戦表!AH5</f>
        <v>佐久間恵子</v>
      </c>
      <c r="G148" s="160" t="s">
        <v>387</v>
      </c>
      <c r="H148" s="161" t="str">
        <f>+対戦表!AL15</f>
        <v>石田裕子</v>
      </c>
      <c r="I148" s="162"/>
      <c r="J148" s="163"/>
      <c r="K148" s="164" t="str">
        <f>+対戦表!AM15</f>
        <v>黒田 美雪</v>
      </c>
    </row>
    <row r="149" ht="21" customHeight="1" spans="1:11">
      <c r="A149" s="165"/>
      <c r="B149" s="33" t="str">
        <f>+対戦表!AI6</f>
        <v>石田裕子</v>
      </c>
      <c r="C149" s="166"/>
      <c r="D149" s="167"/>
      <c r="E149" s="168" t="str">
        <f>+対戦表!AH6</f>
        <v>水谷　益美</v>
      </c>
      <c r="G149" s="165"/>
      <c r="H149" s="33" t="str">
        <f>+対戦表!AL16</f>
        <v>伊藤　冨貴子</v>
      </c>
      <c r="I149" s="166"/>
      <c r="J149" s="167"/>
      <c r="K149" s="168" t="str">
        <f>+対戦表!AM16</f>
        <v>斉木　文子</v>
      </c>
    </row>
    <row r="150" ht="21" customHeight="1" spans="1:11">
      <c r="A150" s="160" t="s">
        <v>388</v>
      </c>
      <c r="B150" s="169" t="str">
        <f>+対戦表!AK5</f>
        <v>山口  いく子</v>
      </c>
      <c r="C150" s="162"/>
      <c r="D150" s="163"/>
      <c r="E150" s="164" t="str">
        <f>+対戦表!AJ5</f>
        <v>加藤　セツ子</v>
      </c>
      <c r="G150" s="160" t="s">
        <v>388</v>
      </c>
      <c r="H150" s="169" t="str">
        <f>+対戦表!AN15</f>
        <v>山口  いく子</v>
      </c>
      <c r="I150" s="162"/>
      <c r="J150" s="163"/>
      <c r="K150" s="164" t="str">
        <f>+対戦表!AO15</f>
        <v>成田　すみ子</v>
      </c>
    </row>
    <row r="151" ht="21" customHeight="1" spans="1:11">
      <c r="A151" s="165"/>
      <c r="B151" s="169" t="str">
        <f>+対戦表!AK6</f>
        <v>伊藤　冨貴子</v>
      </c>
      <c r="C151" s="166"/>
      <c r="D151" s="167"/>
      <c r="E151" s="164" t="str">
        <f>+対戦表!AJ6</f>
        <v>三輪　由紀子</v>
      </c>
      <c r="G151" s="165"/>
      <c r="H151" s="169" t="str">
        <f>+対戦表!AN16</f>
        <v>関　　芳子</v>
      </c>
      <c r="I151" s="166"/>
      <c r="J151" s="167"/>
      <c r="K151" s="164" t="str">
        <f>+対戦表!AO16</f>
        <v>竹中 香代子</v>
      </c>
    </row>
    <row r="152" ht="21" customHeight="1" spans="1:11">
      <c r="A152" s="160" t="s">
        <v>389</v>
      </c>
      <c r="B152" s="169" t="str">
        <f>+対戦表!AI7</f>
        <v>益田　徹</v>
      </c>
      <c r="C152" s="162"/>
      <c r="D152" s="163"/>
      <c r="E152" s="170" t="str">
        <f>+対戦表!AH7</f>
        <v>宗　英俊</v>
      </c>
      <c r="G152" s="160" t="s">
        <v>389</v>
      </c>
      <c r="H152" s="169" t="str">
        <f>+対戦表!AL17</f>
        <v>丸山　俊夫</v>
      </c>
      <c r="I152" s="162"/>
      <c r="J152" s="163"/>
      <c r="K152" s="170" t="str">
        <f>+対戦表!AM17</f>
        <v>中山　幸晴</v>
      </c>
    </row>
    <row r="153" ht="21" customHeight="1" spans="1:11">
      <c r="A153" s="165"/>
      <c r="B153" s="169" t="str">
        <f>+対戦表!AI8</f>
        <v>口地　高俊</v>
      </c>
      <c r="C153" s="166"/>
      <c r="D153" s="167"/>
      <c r="E153" s="164" t="str">
        <f>+対戦表!AH8</f>
        <v>浜口　則博</v>
      </c>
      <c r="G153" s="165"/>
      <c r="H153" s="169" t="str">
        <f>+対戦表!AL18</f>
        <v>口地　高俊</v>
      </c>
      <c r="I153" s="166"/>
      <c r="J153" s="167"/>
      <c r="K153" s="164" t="str">
        <f>+対戦表!AM18</f>
        <v>浦田　義治</v>
      </c>
    </row>
    <row r="154" ht="21" customHeight="1" spans="1:11">
      <c r="A154" s="160" t="s">
        <v>390</v>
      </c>
      <c r="B154" s="171" t="str">
        <f>+対戦表!AK7</f>
        <v>丸山　俊夫</v>
      </c>
      <c r="C154" s="162"/>
      <c r="D154" s="163"/>
      <c r="E154" s="170" t="str">
        <f>+対戦表!AJ7</f>
        <v>中山　吉一</v>
      </c>
      <c r="G154" s="160" t="s">
        <v>390</v>
      </c>
      <c r="H154" s="171" t="str">
        <f>+対戦表!AN17</f>
        <v>榊　紀男</v>
      </c>
      <c r="I154" s="162"/>
      <c r="J154" s="163"/>
      <c r="K154" s="170" t="str">
        <f>+対戦表!AO17</f>
        <v>立木　繁美　</v>
      </c>
    </row>
    <row r="155" ht="21" customHeight="1" spans="1:11">
      <c r="A155" s="165"/>
      <c r="B155" s="171" t="str">
        <f>+対戦表!AK8</f>
        <v>榊　紀男</v>
      </c>
      <c r="C155" s="166"/>
      <c r="D155" s="167"/>
      <c r="E155" s="172" t="str">
        <f>+対戦表!AJ8</f>
        <v>伊東　孝博</v>
      </c>
      <c r="G155" s="165"/>
      <c r="H155" s="171" t="str">
        <f>+対戦表!AN18</f>
        <v>柴田  正和</v>
      </c>
      <c r="I155" s="166"/>
      <c r="J155" s="167"/>
      <c r="K155" s="172" t="str">
        <f>+対戦表!AO18</f>
        <v>田村　吉男</v>
      </c>
    </row>
    <row r="156" ht="21" customHeight="1" spans="1:11">
      <c r="A156" s="160" t="s">
        <v>391</v>
      </c>
      <c r="B156" s="171" t="str">
        <f>+対戦表!AI9</f>
        <v>荒木　昌子</v>
      </c>
      <c r="C156" s="162"/>
      <c r="D156" s="163"/>
      <c r="E156" s="164" t="str">
        <f>+対戦表!AH9</f>
        <v>佐久間恵子</v>
      </c>
      <c r="G156" s="160" t="s">
        <v>391</v>
      </c>
      <c r="H156" s="171" t="str">
        <f>+対戦表!AL19</f>
        <v>益田　徹</v>
      </c>
      <c r="I156" s="162"/>
      <c r="J156" s="163"/>
      <c r="K156" s="164" t="str">
        <f>+対戦表!AM19</f>
        <v>今田　　裕</v>
      </c>
    </row>
    <row r="157" ht="21" customHeight="1" spans="1:11">
      <c r="A157" s="165"/>
      <c r="B157" s="171" t="str">
        <f>+対戦表!AI10</f>
        <v>関　　芳子</v>
      </c>
      <c r="C157" s="166"/>
      <c r="D157" s="167"/>
      <c r="E157" s="164" t="str">
        <f>+対戦表!AH10</f>
        <v>長谷川 栄子</v>
      </c>
      <c r="G157" s="165"/>
      <c r="H157" s="171" t="str">
        <f>+対戦表!AL20</f>
        <v>佐久間 健吉</v>
      </c>
      <c r="I157" s="193"/>
      <c r="J157" s="194"/>
      <c r="K157" s="164" t="str">
        <f>+対戦表!AM20</f>
        <v>山本  英治</v>
      </c>
    </row>
    <row r="158" ht="21" customHeight="1" spans="1:11">
      <c r="A158" s="160" t="s">
        <v>392</v>
      </c>
      <c r="B158" s="171" t="str">
        <f>+対戦表!AK9</f>
        <v>吉川　正人</v>
      </c>
      <c r="C158" s="163"/>
      <c r="D158" s="163"/>
      <c r="E158" s="164" t="str">
        <f>+対戦表!AJ9</f>
        <v>若林　俊之</v>
      </c>
      <c r="G158" s="160" t="s">
        <v>392</v>
      </c>
      <c r="H158" s="171" t="str">
        <f>+対戦表!AN19</f>
        <v>吉川　正人</v>
      </c>
      <c r="I158" s="162"/>
      <c r="J158" s="163"/>
      <c r="K158" s="164" t="str">
        <f>+対戦表!AO19</f>
        <v>石橋　良彦</v>
      </c>
    </row>
    <row r="159" ht="21" customHeight="1" spans="1:11">
      <c r="A159" s="165"/>
      <c r="B159" s="173" t="str">
        <f>+対戦表!AK10</f>
        <v>柴田  正和</v>
      </c>
      <c r="C159" s="167"/>
      <c r="D159" s="167"/>
      <c r="E159" s="174" t="str">
        <f>+対戦表!AJ10</f>
        <v>西村　功</v>
      </c>
      <c r="G159" s="165"/>
      <c r="H159" s="173" t="str">
        <f>+対戦表!AN20</f>
        <v>西村　賢治</v>
      </c>
      <c r="I159" s="166"/>
      <c r="J159" s="167"/>
      <c r="K159" s="174" t="str">
        <f>+対戦表!AO20</f>
        <v>山村　正和</v>
      </c>
    </row>
    <row r="160" ht="21" customHeight="1" spans="1:11">
      <c r="A160" s="160" t="s">
        <v>393</v>
      </c>
      <c r="B160" s="173" t="str">
        <f>+対戦表!AI11</f>
        <v>中川　貴子</v>
      </c>
      <c r="C160" s="163"/>
      <c r="D160" s="163"/>
      <c r="E160" s="174" t="str">
        <f>+対戦表!AH11</f>
        <v>小池 一久</v>
      </c>
      <c r="G160" s="160" t="s">
        <v>393</v>
      </c>
      <c r="H160" s="173" t="str">
        <f>+対戦表!AN21</f>
        <v>中川　貴子</v>
      </c>
      <c r="I160" s="162"/>
      <c r="J160" s="163"/>
      <c r="K160" s="174" t="str">
        <f>+対戦表!AO21</f>
        <v>田中　良平</v>
      </c>
    </row>
    <row r="161" ht="21" customHeight="1" spans="1:11">
      <c r="A161" s="165"/>
      <c r="B161" s="173" t="str">
        <f>+対戦表!AI12</f>
        <v>佐久間 健吉</v>
      </c>
      <c r="C161" s="167"/>
      <c r="D161" s="167"/>
      <c r="E161" s="174" t="str">
        <f>+対戦表!AH12</f>
        <v>広瀬　一男</v>
      </c>
      <c r="G161" s="165"/>
      <c r="H161" s="173" t="str">
        <f>+対戦表!AN22</f>
        <v>今村  武司</v>
      </c>
      <c r="I161" s="166"/>
      <c r="J161" s="167"/>
      <c r="K161" s="174" t="str">
        <f>+対戦表!AO22</f>
        <v>水野  国男</v>
      </c>
    </row>
    <row r="162" ht="21" customHeight="1" spans="1:11">
      <c r="A162" s="160" t="s">
        <v>394</v>
      </c>
      <c r="B162" s="173" t="str">
        <f>+対戦表!AK11</f>
        <v>今村  武司</v>
      </c>
      <c r="C162" s="163"/>
      <c r="D162" s="163"/>
      <c r="E162" s="174" t="str">
        <f>+対戦表!AJ11</f>
        <v>山本　益己</v>
      </c>
      <c r="G162" s="160" t="s">
        <v>394</v>
      </c>
      <c r="H162" s="173"/>
      <c r="I162" s="162"/>
      <c r="J162" s="163"/>
      <c r="K162" s="174"/>
    </row>
    <row r="163" ht="21" customHeight="1" spans="1:11">
      <c r="A163" s="165"/>
      <c r="B163" s="173" t="str">
        <f>+対戦表!AK12</f>
        <v>西村　賢治</v>
      </c>
      <c r="C163" s="167"/>
      <c r="D163" s="167"/>
      <c r="E163" s="174" t="str">
        <f>+対戦表!AJ12</f>
        <v>小津　　年</v>
      </c>
      <c r="G163" s="165"/>
      <c r="H163" s="173"/>
      <c r="I163" s="166"/>
      <c r="J163" s="167"/>
      <c r="K163" s="174"/>
    </row>
    <row r="164" ht="24.95" customHeight="1" spans="1:11">
      <c r="A164" s="175" t="s">
        <v>395</v>
      </c>
      <c r="B164" s="176"/>
      <c r="C164" s="177"/>
      <c r="D164" s="166"/>
      <c r="E164" s="178"/>
      <c r="G164" s="175" t="s">
        <v>395</v>
      </c>
      <c r="H164" s="176"/>
      <c r="I164" s="177"/>
      <c r="J164" s="166"/>
      <c r="K164" s="178"/>
    </row>
    <row r="165" ht="24.95" customHeight="1" spans="1:11">
      <c r="A165" s="179"/>
      <c r="B165" s="180" t="s">
        <v>396</v>
      </c>
      <c r="C165" s="181" t="s">
        <v>397</v>
      </c>
      <c r="D165" s="180" t="s">
        <v>396</v>
      </c>
      <c r="E165" s="182" t="s">
        <v>397</v>
      </c>
      <c r="G165" s="179"/>
      <c r="H165" s="180" t="s">
        <v>396</v>
      </c>
      <c r="I165" s="181" t="s">
        <v>397</v>
      </c>
      <c r="J165" s="180" t="s">
        <v>396</v>
      </c>
      <c r="K165" s="182" t="s">
        <v>397</v>
      </c>
    </row>
    <row r="166" ht="24.95" customHeight="1" spans="1:11">
      <c r="A166" s="179"/>
      <c r="B166" s="183"/>
      <c r="C166" s="184"/>
      <c r="D166" s="184"/>
      <c r="E166" s="185"/>
      <c r="G166" s="179"/>
      <c r="H166" s="183"/>
      <c r="I166" s="184"/>
      <c r="J166" s="184"/>
      <c r="K166" s="185"/>
    </row>
    <row r="167" ht="17.25" spans="1:11">
      <c r="A167" s="186" t="s">
        <v>398</v>
      </c>
      <c r="B167" s="162"/>
      <c r="C167" s="187"/>
      <c r="D167" s="162"/>
      <c r="E167" s="188"/>
      <c r="G167" s="186" t="s">
        <v>398</v>
      </c>
      <c r="H167" s="162"/>
      <c r="I167" s="187"/>
      <c r="J167" s="162"/>
      <c r="K167" s="188"/>
    </row>
    <row r="168" ht="17.25" spans="1:11">
      <c r="A168" s="189"/>
      <c r="B168" s="190"/>
      <c r="C168" s="191"/>
      <c r="D168" s="190"/>
      <c r="E168" s="192"/>
      <c r="G168" s="189"/>
      <c r="H168" s="190"/>
      <c r="I168" s="191"/>
      <c r="J168" s="190"/>
      <c r="K168" s="192"/>
    </row>
    <row r="170" ht="27.95" customHeight="1" spans="1:11">
      <c r="A170" s="150" t="s">
        <v>379</v>
      </c>
      <c r="B170" s="151" t="s">
        <v>407</v>
      </c>
      <c r="C170" s="152" t="s">
        <v>382</v>
      </c>
      <c r="D170" s="153"/>
      <c r="E170" s="154" t="s">
        <v>404</v>
      </c>
      <c r="G170" s="150" t="s">
        <v>380</v>
      </c>
      <c r="H170" s="151" t="s">
        <v>407</v>
      </c>
      <c r="I170" s="152" t="s">
        <v>382</v>
      </c>
      <c r="J170" s="153"/>
      <c r="K170" s="154" t="s">
        <v>405</v>
      </c>
    </row>
    <row r="171" ht="27.95" customHeight="1" spans="1:11">
      <c r="A171" s="155"/>
      <c r="B171" s="156" t="s">
        <v>385</v>
      </c>
      <c r="C171" s="157" t="s">
        <v>386</v>
      </c>
      <c r="D171" s="158"/>
      <c r="E171" s="159" t="s">
        <v>385</v>
      </c>
      <c r="G171" s="155"/>
      <c r="H171" s="156" t="s">
        <v>385</v>
      </c>
      <c r="I171" s="157" t="s">
        <v>386</v>
      </c>
      <c r="J171" s="158"/>
      <c r="K171" s="159" t="s">
        <v>385</v>
      </c>
    </row>
    <row r="172" ht="21" customHeight="1" spans="1:11">
      <c r="A172" s="160" t="s">
        <v>387</v>
      </c>
      <c r="B172" s="161" t="str">
        <f>+対戦表!AE25</f>
        <v>荒木　昌子</v>
      </c>
      <c r="C172" s="162"/>
      <c r="D172" s="163"/>
      <c r="E172" s="164" t="str">
        <f>+対戦表!AD25</f>
        <v>伊藤　三千代</v>
      </c>
      <c r="G172" s="160" t="s">
        <v>387</v>
      </c>
      <c r="H172" s="161" t="str">
        <f>+対戦表!AI35</f>
        <v>荒木　昌子</v>
      </c>
      <c r="I172" s="162"/>
      <c r="J172" s="163"/>
      <c r="K172" s="164" t="str">
        <f>+対戦表!AH35</f>
        <v>杉本　久美子</v>
      </c>
    </row>
    <row r="173" ht="21" customHeight="1" spans="1:11">
      <c r="A173" s="165"/>
      <c r="B173" s="33" t="str">
        <f>+対戦表!AE26</f>
        <v>伊藤　冨貴子</v>
      </c>
      <c r="C173" s="166"/>
      <c r="D173" s="167"/>
      <c r="E173" s="168" t="str">
        <f>+対戦表!AD26</f>
        <v>川村　恭子</v>
      </c>
      <c r="G173" s="165"/>
      <c r="H173" s="33" t="str">
        <f>+対戦表!AI36</f>
        <v>山口  いく子</v>
      </c>
      <c r="I173" s="166"/>
      <c r="J173" s="167"/>
      <c r="K173" s="168" t="str">
        <f>+対戦表!AH36</f>
        <v>濱口　美恵子</v>
      </c>
    </row>
    <row r="174" ht="21" customHeight="1" spans="1:11">
      <c r="A174" s="160" t="s">
        <v>388</v>
      </c>
      <c r="B174" s="169" t="str">
        <f>+対戦表!AG25</f>
        <v>石田裕子</v>
      </c>
      <c r="C174" s="162"/>
      <c r="D174" s="163"/>
      <c r="E174" s="164" t="str">
        <f>+対戦表!AF25</f>
        <v>佐野　美喜子</v>
      </c>
      <c r="G174" s="160" t="s">
        <v>388</v>
      </c>
      <c r="H174" s="169" t="str">
        <f>+対戦表!AK35</f>
        <v>伊藤　冨貴子</v>
      </c>
      <c r="I174" s="162"/>
      <c r="J174" s="163"/>
      <c r="K174" s="164" t="str">
        <f>+対戦表!AJ35</f>
        <v>河辺  春代</v>
      </c>
    </row>
    <row r="175" ht="21" customHeight="1" spans="1:11">
      <c r="A175" s="165"/>
      <c r="B175" s="169" t="str">
        <f>+対戦表!AG26</f>
        <v>関　　芳子</v>
      </c>
      <c r="C175" s="166"/>
      <c r="D175" s="167"/>
      <c r="E175" s="164" t="str">
        <f>+対戦表!AF26</f>
        <v>山下  俶子</v>
      </c>
      <c r="G175" s="165"/>
      <c r="H175" s="169" t="str">
        <f>+対戦表!AK36</f>
        <v>関　　芳子</v>
      </c>
      <c r="I175" s="166"/>
      <c r="J175" s="167"/>
      <c r="K175" s="164" t="str">
        <f>+対戦表!AJ36</f>
        <v>今井　悦子</v>
      </c>
    </row>
    <row r="176" ht="21" customHeight="1" spans="1:11">
      <c r="A176" s="160" t="s">
        <v>389</v>
      </c>
      <c r="B176" s="169" t="str">
        <f>+対戦表!AE27</f>
        <v>丸山　俊夫</v>
      </c>
      <c r="C176" s="162"/>
      <c r="D176" s="163"/>
      <c r="E176" s="170" t="str">
        <f>+対戦表!AD27</f>
        <v>木下　　聡</v>
      </c>
      <c r="G176" s="160" t="s">
        <v>389</v>
      </c>
      <c r="H176" s="169" t="str">
        <f>+対戦表!AI37</f>
        <v>柴田  正和</v>
      </c>
      <c r="I176" s="162"/>
      <c r="J176" s="163"/>
      <c r="K176" s="170" t="str">
        <f>+対戦表!AH37</f>
        <v>鈴木　由之</v>
      </c>
    </row>
    <row r="177" ht="21" customHeight="1" spans="1:11">
      <c r="A177" s="165"/>
      <c r="B177" s="169" t="str">
        <f>+対戦表!AE28</f>
        <v>柴田  正和</v>
      </c>
      <c r="C177" s="166"/>
      <c r="D177" s="167"/>
      <c r="E177" s="164" t="str">
        <f>+対戦表!AD28</f>
        <v>古田　哲朗</v>
      </c>
      <c r="G177" s="165"/>
      <c r="H177" s="169" t="str">
        <f>+対戦表!AI38</f>
        <v>西村　賢治</v>
      </c>
      <c r="I177" s="166"/>
      <c r="J177" s="167"/>
      <c r="K177" s="164" t="str">
        <f>+対戦表!AH38</f>
        <v>柴原　樟彦</v>
      </c>
    </row>
    <row r="178" ht="21" customHeight="1" spans="1:11">
      <c r="A178" s="160" t="s">
        <v>390</v>
      </c>
      <c r="B178" s="171" t="str">
        <f>+対戦表!AG27</f>
        <v>口地　高俊</v>
      </c>
      <c r="C178" s="162"/>
      <c r="D178" s="163"/>
      <c r="E178" s="170" t="str">
        <f>+対戦表!AF27</f>
        <v>立川　詩朗</v>
      </c>
      <c r="G178" s="160" t="s">
        <v>390</v>
      </c>
      <c r="H178" s="171" t="str">
        <f>+対戦表!AK37</f>
        <v>丸山　俊夫</v>
      </c>
      <c r="I178" s="162"/>
      <c r="J178" s="163"/>
      <c r="K178" s="170" t="str">
        <f>+対戦表!AJ37</f>
        <v>森岡　収</v>
      </c>
    </row>
    <row r="179" ht="21" customHeight="1" spans="1:11">
      <c r="A179" s="165"/>
      <c r="B179" s="171" t="str">
        <f>+対戦表!AG28</f>
        <v>佐久間 健吉</v>
      </c>
      <c r="C179" s="166"/>
      <c r="D179" s="167"/>
      <c r="E179" s="172" t="str">
        <f>+対戦表!AF28</f>
        <v>平尾  敏矩</v>
      </c>
      <c r="G179" s="165"/>
      <c r="H179" s="171" t="str">
        <f>+対戦表!AK38</f>
        <v>佐久間 健吉</v>
      </c>
      <c r="I179" s="166"/>
      <c r="J179" s="167"/>
      <c r="K179" s="172" t="str">
        <f>+対戦表!AJ38</f>
        <v>斉藤  道生</v>
      </c>
    </row>
    <row r="180" ht="21" customHeight="1" spans="1:11">
      <c r="A180" s="160" t="s">
        <v>391</v>
      </c>
      <c r="B180" s="171" t="str">
        <f>+対戦表!AE29</f>
        <v>榊　紀男</v>
      </c>
      <c r="C180" s="162"/>
      <c r="D180" s="163"/>
      <c r="E180" s="164" t="str">
        <f>+対戦表!AD29</f>
        <v>加藤　雅彦</v>
      </c>
      <c r="G180" s="160" t="s">
        <v>391</v>
      </c>
      <c r="H180" s="171" t="str">
        <f>+対戦表!AI39</f>
        <v>石田裕子</v>
      </c>
      <c r="I180" s="162"/>
      <c r="J180" s="163"/>
      <c r="K180" s="164" t="str">
        <f>+対戦表!AH39</f>
        <v>　山口　悦子　　</v>
      </c>
    </row>
    <row r="181" ht="21" customHeight="1" spans="1:11">
      <c r="A181" s="165"/>
      <c r="B181" s="171" t="str">
        <f>+対戦表!AE30</f>
        <v>西村　賢治</v>
      </c>
      <c r="C181" s="166"/>
      <c r="D181" s="167"/>
      <c r="E181" s="164" t="str">
        <f>+対戦表!AD30</f>
        <v>福井　行正</v>
      </c>
      <c r="G181" s="165"/>
      <c r="H181" s="171" t="str">
        <f>+対戦表!AI40</f>
        <v>山口  いく子</v>
      </c>
      <c r="I181" s="193"/>
      <c r="J181" s="194"/>
      <c r="K181" s="164" t="str">
        <f>+対戦表!AH40</f>
        <v>濱口　美恵子</v>
      </c>
    </row>
    <row r="182" ht="21" customHeight="1" spans="1:11">
      <c r="A182" s="160" t="s">
        <v>392</v>
      </c>
      <c r="B182" s="171" t="str">
        <f>+対戦表!AG29</f>
        <v>益田　徹</v>
      </c>
      <c r="C182" s="163"/>
      <c r="D182" s="163"/>
      <c r="E182" s="164" t="str">
        <f>+対戦表!AF29</f>
        <v>村田　信行</v>
      </c>
      <c r="G182" s="160" t="s">
        <v>392</v>
      </c>
      <c r="H182" s="171" t="str">
        <f>+対戦表!AK39</f>
        <v>口地　高俊</v>
      </c>
      <c r="I182" s="162"/>
      <c r="J182" s="163"/>
      <c r="K182" s="164" t="str">
        <f>+対戦表!AJ39</f>
        <v>伊藤　富夫</v>
      </c>
    </row>
    <row r="183" ht="21" customHeight="1" spans="1:11">
      <c r="A183" s="165"/>
      <c r="B183" s="173" t="str">
        <f>+対戦表!AG30</f>
        <v>今村  武司</v>
      </c>
      <c r="C183" s="167"/>
      <c r="D183" s="167"/>
      <c r="E183" s="174" t="str">
        <f>+対戦表!AF30</f>
        <v>渡辺 伊佐夫</v>
      </c>
      <c r="G183" s="165"/>
      <c r="H183" s="173" t="str">
        <f>+対戦表!AK40</f>
        <v>今村  武司</v>
      </c>
      <c r="I183" s="166"/>
      <c r="J183" s="167"/>
      <c r="K183" s="174" t="str">
        <f>+対戦表!AJ40</f>
        <v>伊藤　滋樹</v>
      </c>
    </row>
    <row r="184" ht="21" customHeight="1" spans="1:11">
      <c r="A184" s="160" t="s">
        <v>393</v>
      </c>
      <c r="B184" s="173" t="str">
        <f>+対戦表!AE31</f>
        <v>吉川　正人</v>
      </c>
      <c r="C184" s="163"/>
      <c r="D184" s="163"/>
      <c r="E184" s="174" t="str">
        <f>+対戦表!AD31</f>
        <v>斉木　隆信</v>
      </c>
      <c r="G184" s="160" t="s">
        <v>393</v>
      </c>
      <c r="H184" s="173" t="str">
        <f>+対戦表!AI41</f>
        <v>榊　紀男</v>
      </c>
      <c r="I184" s="162"/>
      <c r="J184" s="163"/>
      <c r="K184" s="174" t="str">
        <f>+対戦表!AH41</f>
        <v>太田　一二御</v>
      </c>
    </row>
    <row r="185" ht="21" customHeight="1" spans="1:11">
      <c r="A185" s="165"/>
      <c r="B185" s="173" t="str">
        <f>+対戦表!AE32</f>
        <v>中川　貴子</v>
      </c>
      <c r="C185" s="167"/>
      <c r="D185" s="167"/>
      <c r="E185" s="174" t="str">
        <f>+対戦表!AD32</f>
        <v>内田  敏夫 </v>
      </c>
      <c r="G185" s="165"/>
      <c r="H185" s="173" t="str">
        <f>+対戦表!AI42</f>
        <v>中川　貴子</v>
      </c>
      <c r="I185" s="166"/>
      <c r="J185" s="167"/>
      <c r="K185" s="174" t="str">
        <f>+対戦表!AH42</f>
        <v>世古  好文</v>
      </c>
    </row>
    <row r="186" ht="21" customHeight="1" spans="1:11">
      <c r="A186" s="160" t="s">
        <v>394</v>
      </c>
      <c r="B186" s="173"/>
      <c r="C186" s="163"/>
      <c r="D186" s="163"/>
      <c r="E186" s="174"/>
      <c r="G186" s="160" t="s">
        <v>394</v>
      </c>
      <c r="H186" s="173" t="str">
        <f>+対戦表!AK41</f>
        <v>益田　徹</v>
      </c>
      <c r="I186" s="162"/>
      <c r="J186" s="163"/>
      <c r="K186" s="174" t="str">
        <f>+対戦表!AJ41</f>
        <v>高橋　二三夫</v>
      </c>
    </row>
    <row r="187" ht="21" customHeight="1" spans="1:11">
      <c r="A187" s="165"/>
      <c r="B187" s="173"/>
      <c r="C187" s="167"/>
      <c r="D187" s="167"/>
      <c r="E187" s="174"/>
      <c r="G187" s="165"/>
      <c r="H187" s="173" t="str">
        <f>+対戦表!AK42</f>
        <v>吉川　正人</v>
      </c>
      <c r="I187" s="166"/>
      <c r="J187" s="167"/>
      <c r="K187" s="174" t="str">
        <f>+対戦表!AJ42</f>
        <v>福井　武男</v>
      </c>
    </row>
    <row r="188" ht="24.95" customHeight="1" spans="1:11">
      <c r="A188" s="175" t="s">
        <v>395</v>
      </c>
      <c r="B188" s="176"/>
      <c r="C188" s="177"/>
      <c r="D188" s="166"/>
      <c r="E188" s="178"/>
      <c r="G188" s="175" t="s">
        <v>395</v>
      </c>
      <c r="H188" s="176"/>
      <c r="I188" s="177"/>
      <c r="J188" s="166"/>
      <c r="K188" s="178"/>
    </row>
    <row r="189" ht="24.95" customHeight="1" spans="1:11">
      <c r="A189" s="179"/>
      <c r="B189" s="180" t="s">
        <v>396</v>
      </c>
      <c r="C189" s="181" t="s">
        <v>397</v>
      </c>
      <c r="D189" s="180" t="s">
        <v>396</v>
      </c>
      <c r="E189" s="182" t="s">
        <v>397</v>
      </c>
      <c r="G189" s="179"/>
      <c r="H189" s="180" t="s">
        <v>396</v>
      </c>
      <c r="I189" s="181" t="s">
        <v>397</v>
      </c>
      <c r="J189" s="180" t="s">
        <v>396</v>
      </c>
      <c r="K189" s="182" t="s">
        <v>397</v>
      </c>
    </row>
    <row r="190" ht="24.95" customHeight="1" spans="1:11">
      <c r="A190" s="179"/>
      <c r="B190" s="183"/>
      <c r="C190" s="184"/>
      <c r="D190" s="184"/>
      <c r="E190" s="185"/>
      <c r="G190" s="179"/>
      <c r="H190" s="183"/>
      <c r="I190" s="184"/>
      <c r="J190" s="184"/>
      <c r="K190" s="185"/>
    </row>
    <row r="191" ht="17.25" spans="1:11">
      <c r="A191" s="186" t="s">
        <v>398</v>
      </c>
      <c r="B191" s="162"/>
      <c r="C191" s="187"/>
      <c r="D191" s="162"/>
      <c r="E191" s="188"/>
      <c r="G191" s="186" t="s">
        <v>398</v>
      </c>
      <c r="H191" s="162"/>
      <c r="I191" s="187"/>
      <c r="J191" s="162"/>
      <c r="K191" s="188"/>
    </row>
    <row r="192" ht="17.25" spans="1:11">
      <c r="A192" s="189"/>
      <c r="B192" s="190"/>
      <c r="C192" s="191"/>
      <c r="D192" s="190"/>
      <c r="E192" s="192"/>
      <c r="G192" s="189"/>
      <c r="H192" s="190"/>
      <c r="I192" s="191"/>
      <c r="J192" s="190"/>
      <c r="K192" s="192"/>
    </row>
    <row r="194" ht="27.95" customHeight="1" spans="1:11">
      <c r="A194" s="150" t="s">
        <v>335</v>
      </c>
      <c r="B194" s="151" t="s">
        <v>410</v>
      </c>
      <c r="C194" s="152" t="s">
        <v>382</v>
      </c>
      <c r="D194" s="153"/>
      <c r="E194" s="154" t="s">
        <v>411</v>
      </c>
      <c r="G194" s="150" t="s">
        <v>366</v>
      </c>
      <c r="H194" s="151" t="s">
        <v>410</v>
      </c>
      <c r="I194" s="152" t="s">
        <v>382</v>
      </c>
      <c r="J194" s="153"/>
      <c r="K194" s="154" t="s">
        <v>412</v>
      </c>
    </row>
    <row r="195" ht="27.95" customHeight="1" spans="1:11">
      <c r="A195" s="155"/>
      <c r="B195" s="156" t="s">
        <v>385</v>
      </c>
      <c r="C195" s="157" t="s">
        <v>386</v>
      </c>
      <c r="D195" s="158"/>
      <c r="E195" s="159" t="s">
        <v>385</v>
      </c>
      <c r="G195" s="155"/>
      <c r="H195" s="156" t="s">
        <v>385</v>
      </c>
      <c r="I195" s="157" t="s">
        <v>386</v>
      </c>
      <c r="J195" s="158"/>
      <c r="K195" s="159" t="s">
        <v>385</v>
      </c>
    </row>
    <row r="196" ht="21" customHeight="1" spans="1:11">
      <c r="A196" s="160" t="s">
        <v>387</v>
      </c>
      <c r="B196" s="161" t="str">
        <f>+対戦表!AL5</f>
        <v>松浦　典子</v>
      </c>
      <c r="C196" s="162"/>
      <c r="D196" s="163"/>
      <c r="E196" s="164" t="str">
        <f>+対戦表!AM5</f>
        <v>開原　文子</v>
      </c>
      <c r="G196" s="160" t="s">
        <v>387</v>
      </c>
      <c r="H196" s="161" t="str">
        <f>+対戦表!AI15</f>
        <v>水谷　佐紀枝</v>
      </c>
      <c r="I196" s="162"/>
      <c r="J196" s="163"/>
      <c r="K196" s="164" t="str">
        <f>+対戦表!AH15</f>
        <v>　山口　悦子　　</v>
      </c>
    </row>
    <row r="197" ht="21" customHeight="1" spans="1:11">
      <c r="A197" s="165"/>
      <c r="B197" s="33" t="str">
        <f>+対戦表!AL6</f>
        <v>水谷　佐紀枝</v>
      </c>
      <c r="C197" s="166"/>
      <c r="D197" s="167"/>
      <c r="E197" s="168" t="str">
        <f>+対戦表!AM6</f>
        <v>黒田 美雪</v>
      </c>
      <c r="G197" s="165"/>
      <c r="H197" s="33" t="str">
        <f>+対戦表!AI16</f>
        <v>和田　秀子</v>
      </c>
      <c r="I197" s="166"/>
      <c r="J197" s="167"/>
      <c r="K197" s="168" t="str">
        <f>+対戦表!AH16</f>
        <v>河辺  春代</v>
      </c>
    </row>
    <row r="198" ht="21" customHeight="1" spans="1:11">
      <c r="A198" s="160" t="s">
        <v>388</v>
      </c>
      <c r="B198" s="169" t="str">
        <f>+対戦表!AN5</f>
        <v>浜口　千津子</v>
      </c>
      <c r="C198" s="162"/>
      <c r="D198" s="163"/>
      <c r="E198" s="164" t="str">
        <f>+対戦表!AO5</f>
        <v>成田　すみ子</v>
      </c>
      <c r="G198" s="160" t="s">
        <v>388</v>
      </c>
      <c r="H198" s="169" t="str">
        <f>+対戦表!AK15</f>
        <v>浜口　千津子</v>
      </c>
      <c r="I198" s="162"/>
      <c r="J198" s="163"/>
      <c r="K198" s="164" t="str">
        <f>+対戦表!AJ15</f>
        <v>濱口　美恵子</v>
      </c>
    </row>
    <row r="199" ht="21" customHeight="1" spans="1:11">
      <c r="A199" s="165"/>
      <c r="B199" s="169" t="str">
        <f>+対戦表!AN6</f>
        <v>和田　秀子</v>
      </c>
      <c r="C199" s="166"/>
      <c r="D199" s="167"/>
      <c r="E199" s="164" t="str">
        <f>+対戦表!AO6</f>
        <v>斉木　文子</v>
      </c>
      <c r="G199" s="165"/>
      <c r="H199" s="169" t="str">
        <f>+対戦表!AK16</f>
        <v>福村　晴美</v>
      </c>
      <c r="I199" s="166"/>
      <c r="J199" s="167"/>
      <c r="K199" s="164" t="str">
        <f>+対戦表!AJ16</f>
        <v>今井　悦子</v>
      </c>
    </row>
    <row r="200" ht="21" customHeight="1" spans="1:11">
      <c r="A200" s="160" t="s">
        <v>389</v>
      </c>
      <c r="B200" s="169" t="str">
        <f>+対戦表!AL7</f>
        <v>紀平　真美</v>
      </c>
      <c r="C200" s="162"/>
      <c r="D200" s="163"/>
      <c r="E200" s="170" t="str">
        <f>+対戦表!AM7</f>
        <v>今田　　裕</v>
      </c>
      <c r="G200" s="160" t="s">
        <v>389</v>
      </c>
      <c r="H200" s="169" t="str">
        <f>+対戦表!AI17</f>
        <v>村田　篤則</v>
      </c>
      <c r="I200" s="162"/>
      <c r="J200" s="163"/>
      <c r="K200" s="170" t="str">
        <f>+対戦表!AH17</f>
        <v>森岡　収</v>
      </c>
    </row>
    <row r="201" ht="21" customHeight="1" spans="1:11">
      <c r="A201" s="165"/>
      <c r="B201" s="169" t="str">
        <f>+対戦表!AL8</f>
        <v>太田豊太郎</v>
      </c>
      <c r="C201" s="166"/>
      <c r="D201" s="167"/>
      <c r="E201" s="164" t="str">
        <f>+対戦表!AM8</f>
        <v>浦田　義治</v>
      </c>
      <c r="G201" s="165"/>
      <c r="H201" s="169" t="str">
        <f>+対戦表!AI18</f>
        <v>太田豊太郎</v>
      </c>
      <c r="I201" s="166"/>
      <c r="J201" s="167"/>
      <c r="K201" s="164" t="str">
        <f>+対戦表!AH18</f>
        <v>伊藤　富夫</v>
      </c>
    </row>
    <row r="202" ht="21" customHeight="1" spans="1:11">
      <c r="A202" s="160" t="s">
        <v>390</v>
      </c>
      <c r="B202" s="171" t="str">
        <f>+対戦表!AN7</f>
        <v>村田　篤則</v>
      </c>
      <c r="C202" s="162"/>
      <c r="D202" s="163"/>
      <c r="E202" s="170" t="str">
        <f>+対戦表!AO7</f>
        <v>中山　幸晴</v>
      </c>
      <c r="G202" s="160" t="s">
        <v>390</v>
      </c>
      <c r="H202" s="171" t="str">
        <f>+対戦表!AK17</f>
        <v>南　栄治</v>
      </c>
      <c r="I202" s="162"/>
      <c r="J202" s="163"/>
      <c r="K202" s="170" t="str">
        <f>+対戦表!AJ17</f>
        <v>太田　一二御</v>
      </c>
    </row>
    <row r="203" ht="21" customHeight="1" spans="1:11">
      <c r="A203" s="165"/>
      <c r="B203" s="171" t="str">
        <f>+対戦表!AN8</f>
        <v>南　栄治</v>
      </c>
      <c r="C203" s="166"/>
      <c r="D203" s="167"/>
      <c r="E203" s="172" t="str">
        <f>+対戦表!AO8</f>
        <v>立木　繁美　</v>
      </c>
      <c r="G203" s="165"/>
      <c r="H203" s="171" t="str">
        <f>+対戦表!AK18</f>
        <v>西　博司</v>
      </c>
      <c r="I203" s="166"/>
      <c r="J203" s="167"/>
      <c r="K203" s="172" t="str">
        <f>+対戦表!AJ18</f>
        <v>鈴木　由之</v>
      </c>
    </row>
    <row r="204" ht="21" customHeight="1" spans="1:11">
      <c r="A204" s="160" t="s">
        <v>391</v>
      </c>
      <c r="B204" s="171" t="str">
        <f>+対戦表!AL9</f>
        <v>松浦　典子</v>
      </c>
      <c r="C204" s="162"/>
      <c r="D204" s="163"/>
      <c r="E204" s="164" t="str">
        <f>+対戦表!AM9</f>
        <v>開原　文子</v>
      </c>
      <c r="G204" s="160" t="s">
        <v>391</v>
      </c>
      <c r="H204" s="171" t="str">
        <f>+対戦表!AI19</f>
        <v>紀平　真美</v>
      </c>
      <c r="I204" s="162"/>
      <c r="J204" s="163"/>
      <c r="K204" s="164" t="str">
        <f>+対戦表!AH19</f>
        <v>高橋　二三夫</v>
      </c>
    </row>
    <row r="205" ht="21" customHeight="1" spans="1:11">
      <c r="A205" s="165"/>
      <c r="B205" s="171" t="str">
        <f>+対戦表!AL10</f>
        <v>福村　晴美</v>
      </c>
      <c r="C205" s="166"/>
      <c r="D205" s="167"/>
      <c r="E205" s="164" t="str">
        <f>+対戦表!AM10</f>
        <v>竹中 香代子</v>
      </c>
      <c r="G205" s="165"/>
      <c r="H205" s="171" t="str">
        <f>+対戦表!AI20</f>
        <v>小野  正夫</v>
      </c>
      <c r="I205" s="193"/>
      <c r="J205" s="194"/>
      <c r="K205" s="164" t="str">
        <f>+対戦表!AH20</f>
        <v>斉藤  道生</v>
      </c>
    </row>
    <row r="206" ht="21" customHeight="1" spans="1:11">
      <c r="A206" s="160" t="s">
        <v>392</v>
      </c>
      <c r="B206" s="171" t="str">
        <f>+対戦表!AN9</f>
        <v>加藤　完介</v>
      </c>
      <c r="C206" s="163"/>
      <c r="D206" s="163"/>
      <c r="E206" s="164" t="str">
        <f>+対戦表!AO9</f>
        <v>石橋　良彦</v>
      </c>
      <c r="G206" s="160" t="s">
        <v>392</v>
      </c>
      <c r="H206" s="171" t="str">
        <f>+対戦表!AK19</f>
        <v>加藤　完介</v>
      </c>
      <c r="I206" s="162"/>
      <c r="J206" s="163"/>
      <c r="K206" s="164" t="str">
        <f>+対戦表!AJ19</f>
        <v>福井　武男</v>
      </c>
    </row>
    <row r="207" ht="21" customHeight="1" spans="1:11">
      <c r="A207" s="165"/>
      <c r="B207" s="173" t="str">
        <f>+対戦表!AN10</f>
        <v>西　博司</v>
      </c>
      <c r="C207" s="167"/>
      <c r="D207" s="167"/>
      <c r="E207" s="174" t="str">
        <f>+対戦表!AO10</f>
        <v>田村　吉男</v>
      </c>
      <c r="G207" s="165"/>
      <c r="H207" s="173" t="str">
        <f>+対戦表!AK20</f>
        <v>中村  軍志</v>
      </c>
      <c r="I207" s="166"/>
      <c r="J207" s="167"/>
      <c r="K207" s="174" t="str">
        <f>+対戦表!AJ20</f>
        <v>柴原　樟彦</v>
      </c>
    </row>
    <row r="208" ht="21" customHeight="1" spans="1:11">
      <c r="A208" s="160" t="s">
        <v>393</v>
      </c>
      <c r="B208" s="173" t="str">
        <f>+対戦表!AL11</f>
        <v>中村　彰宏</v>
      </c>
      <c r="C208" s="163"/>
      <c r="D208" s="163"/>
      <c r="E208" s="174" t="str">
        <f>+対戦表!AM11</f>
        <v>田中　良平</v>
      </c>
      <c r="G208" s="160" t="s">
        <v>393</v>
      </c>
      <c r="H208" s="173" t="str">
        <f>+対戦表!AK21</f>
        <v>中村　彰宏</v>
      </c>
      <c r="I208" s="162"/>
      <c r="J208" s="163"/>
      <c r="K208" s="174" t="str">
        <f>+対戦表!AJ21</f>
        <v>世古  好文</v>
      </c>
    </row>
    <row r="209" ht="21" customHeight="1" spans="1:11">
      <c r="A209" s="165"/>
      <c r="B209" s="173" t="str">
        <f>+対戦表!AL12</f>
        <v>小野  正夫</v>
      </c>
      <c r="C209" s="167"/>
      <c r="D209" s="167"/>
      <c r="E209" s="174" t="str">
        <f>+対戦表!AM12</f>
        <v>山本  英治</v>
      </c>
      <c r="G209" s="165"/>
      <c r="H209" s="173" t="str">
        <f>+対戦表!AK22</f>
        <v>安井 重和</v>
      </c>
      <c r="I209" s="166"/>
      <c r="J209" s="167"/>
      <c r="K209" s="174" t="str">
        <f>+対戦表!AJ22</f>
        <v>伊藤　滋樹</v>
      </c>
    </row>
    <row r="210" ht="21" customHeight="1" spans="1:11">
      <c r="A210" s="160" t="s">
        <v>394</v>
      </c>
      <c r="B210" s="173" t="str">
        <f>+対戦表!AN11</f>
        <v>安井 重和</v>
      </c>
      <c r="C210" s="163"/>
      <c r="D210" s="163"/>
      <c r="E210" s="174" t="str">
        <f>+対戦表!AO11</f>
        <v>水野  国男</v>
      </c>
      <c r="G210" s="160" t="s">
        <v>394</v>
      </c>
      <c r="H210" s="173"/>
      <c r="I210" s="162"/>
      <c r="J210" s="163"/>
      <c r="K210" s="174"/>
    </row>
    <row r="211" ht="21" customHeight="1" spans="1:11">
      <c r="A211" s="165"/>
      <c r="B211" s="173" t="str">
        <f>+対戦表!AN12</f>
        <v>中村  軍志</v>
      </c>
      <c r="C211" s="167"/>
      <c r="D211" s="167"/>
      <c r="E211" s="174" t="str">
        <f>+対戦表!AO12</f>
        <v>山村　正和</v>
      </c>
      <c r="G211" s="165"/>
      <c r="H211" s="173"/>
      <c r="I211" s="166"/>
      <c r="J211" s="167"/>
      <c r="K211" s="174"/>
    </row>
    <row r="212" ht="24.95" customHeight="1" spans="1:11">
      <c r="A212" s="175" t="s">
        <v>395</v>
      </c>
      <c r="B212" s="176"/>
      <c r="C212" s="177"/>
      <c r="D212" s="166"/>
      <c r="E212" s="178"/>
      <c r="G212" s="175" t="s">
        <v>395</v>
      </c>
      <c r="H212" s="176"/>
      <c r="I212" s="177"/>
      <c r="J212" s="166"/>
      <c r="K212" s="178"/>
    </row>
    <row r="213" ht="24.95" customHeight="1" spans="1:11">
      <c r="A213" s="179"/>
      <c r="B213" s="180" t="s">
        <v>396</v>
      </c>
      <c r="C213" s="181" t="s">
        <v>397</v>
      </c>
      <c r="D213" s="180" t="s">
        <v>396</v>
      </c>
      <c r="E213" s="182" t="s">
        <v>397</v>
      </c>
      <c r="G213" s="179"/>
      <c r="H213" s="180" t="s">
        <v>396</v>
      </c>
      <c r="I213" s="181" t="s">
        <v>397</v>
      </c>
      <c r="J213" s="180" t="s">
        <v>396</v>
      </c>
      <c r="K213" s="182" t="s">
        <v>397</v>
      </c>
    </row>
    <row r="214" ht="24.95" customHeight="1" spans="1:11">
      <c r="A214" s="179"/>
      <c r="B214" s="183"/>
      <c r="C214" s="184"/>
      <c r="D214" s="184"/>
      <c r="E214" s="185"/>
      <c r="G214" s="179"/>
      <c r="H214" s="183"/>
      <c r="I214" s="184"/>
      <c r="J214" s="184"/>
      <c r="K214" s="185"/>
    </row>
    <row r="215" ht="17.25" spans="1:11">
      <c r="A215" s="186" t="s">
        <v>398</v>
      </c>
      <c r="B215" s="162"/>
      <c r="C215" s="187"/>
      <c r="D215" s="162"/>
      <c r="E215" s="188"/>
      <c r="G215" s="186" t="s">
        <v>398</v>
      </c>
      <c r="H215" s="162"/>
      <c r="I215" s="187"/>
      <c r="J215" s="162"/>
      <c r="K215" s="188"/>
    </row>
    <row r="216" ht="17.25" spans="1:11">
      <c r="A216" s="189"/>
      <c r="B216" s="190"/>
      <c r="C216" s="191"/>
      <c r="D216" s="190"/>
      <c r="E216" s="192"/>
      <c r="G216" s="189"/>
      <c r="H216" s="190"/>
      <c r="I216" s="191"/>
      <c r="J216" s="190"/>
      <c r="K216" s="192"/>
    </row>
    <row r="218" ht="27.95" customHeight="1" spans="1:11">
      <c r="A218" s="150" t="s">
        <v>379</v>
      </c>
      <c r="B218" s="151" t="s">
        <v>410</v>
      </c>
      <c r="C218" s="152" t="s">
        <v>382</v>
      </c>
      <c r="D218" s="153"/>
      <c r="E218" s="154" t="s">
        <v>413</v>
      </c>
      <c r="G218" s="150" t="s">
        <v>380</v>
      </c>
      <c r="H218" s="151" t="s">
        <v>410</v>
      </c>
      <c r="I218" s="152" t="s">
        <v>382</v>
      </c>
      <c r="J218" s="153"/>
      <c r="K218" s="154" t="s">
        <v>414</v>
      </c>
    </row>
    <row r="219" ht="27.95" customHeight="1" spans="1:11">
      <c r="A219" s="155"/>
      <c r="B219" s="156" t="s">
        <v>385</v>
      </c>
      <c r="C219" s="157" t="s">
        <v>386</v>
      </c>
      <c r="D219" s="158"/>
      <c r="E219" s="159" t="s">
        <v>385</v>
      </c>
      <c r="G219" s="155"/>
      <c r="H219" s="156" t="s">
        <v>385</v>
      </c>
      <c r="I219" s="157" t="s">
        <v>386</v>
      </c>
      <c r="J219" s="158"/>
      <c r="K219" s="159" t="s">
        <v>385</v>
      </c>
    </row>
    <row r="220" ht="21" customHeight="1" spans="1:11">
      <c r="A220" s="160" t="s">
        <v>387</v>
      </c>
      <c r="B220" s="161" t="str">
        <f>+対戦表!AM25</f>
        <v>松浦　典子</v>
      </c>
      <c r="C220" s="162"/>
      <c r="D220" s="163"/>
      <c r="E220" s="164" t="str">
        <f>+対戦表!AL25</f>
        <v>佐久間恵子</v>
      </c>
      <c r="G220" s="160" t="s">
        <v>387</v>
      </c>
      <c r="H220" s="161" t="str">
        <f>+対戦表!AE35</f>
        <v>松浦　典子</v>
      </c>
      <c r="I220" s="162"/>
      <c r="J220" s="163"/>
      <c r="K220" s="164" t="str">
        <f>+対戦表!AD35</f>
        <v>伊藤　三千代</v>
      </c>
    </row>
    <row r="221" ht="21" customHeight="1" spans="1:11">
      <c r="A221" s="165"/>
      <c r="B221" s="33" t="str">
        <f>+対戦表!AM26</f>
        <v>和田　秀子</v>
      </c>
      <c r="C221" s="166"/>
      <c r="D221" s="167"/>
      <c r="E221" s="168" t="str">
        <f>+対戦表!AL26</f>
        <v>三輪　由紀子</v>
      </c>
      <c r="G221" s="165"/>
      <c r="H221" s="33" t="str">
        <f>+対戦表!AE36</f>
        <v>浜口　千津子</v>
      </c>
      <c r="I221" s="166"/>
      <c r="J221" s="167"/>
      <c r="K221" s="168" t="str">
        <f>+対戦表!AD36</f>
        <v>田中恵子</v>
      </c>
    </row>
    <row r="222" ht="21" customHeight="1" spans="1:11">
      <c r="A222" s="160" t="s">
        <v>388</v>
      </c>
      <c r="B222" s="169" t="str">
        <f>+対戦表!AO25</f>
        <v>水谷　佐紀枝</v>
      </c>
      <c r="C222" s="162"/>
      <c r="D222" s="163"/>
      <c r="E222" s="164" t="str">
        <f>+対戦表!AN25</f>
        <v>水谷　益美</v>
      </c>
      <c r="G222" s="160" t="s">
        <v>388</v>
      </c>
      <c r="H222" s="169" t="str">
        <f>+対戦表!AG35</f>
        <v>和田　秀子</v>
      </c>
      <c r="I222" s="162"/>
      <c r="J222" s="163"/>
      <c r="K222" s="164" t="str">
        <f>+対戦表!AF35</f>
        <v>川村　恭子</v>
      </c>
    </row>
    <row r="223" ht="21" customHeight="1" spans="1:11">
      <c r="A223" s="165"/>
      <c r="B223" s="169" t="str">
        <f>+対戦表!AO26</f>
        <v>福村　晴美</v>
      </c>
      <c r="C223" s="166"/>
      <c r="D223" s="167"/>
      <c r="E223" s="164" t="str">
        <f>+対戦表!AN26</f>
        <v>長谷川 栄子</v>
      </c>
      <c r="G223" s="165"/>
      <c r="H223" s="169" t="str">
        <f>+対戦表!AG36</f>
        <v>福村　晴美</v>
      </c>
      <c r="I223" s="166"/>
      <c r="J223" s="167"/>
      <c r="K223" s="164" t="str">
        <f>+対戦表!AF36</f>
        <v>山下  俶子</v>
      </c>
    </row>
    <row r="224" ht="21" customHeight="1" spans="1:11">
      <c r="A224" s="160" t="s">
        <v>389</v>
      </c>
      <c r="B224" s="169" t="str">
        <f>+対戦表!AM27</f>
        <v>村田　篤則</v>
      </c>
      <c r="C224" s="162"/>
      <c r="D224" s="163"/>
      <c r="E224" s="170" t="str">
        <f>+対戦表!AL27</f>
        <v>中山　吉一</v>
      </c>
      <c r="G224" s="160" t="s">
        <v>389</v>
      </c>
      <c r="H224" s="169" t="str">
        <f>+対戦表!AE37</f>
        <v>西　博司</v>
      </c>
      <c r="I224" s="162"/>
      <c r="J224" s="163"/>
      <c r="K224" s="170" t="str">
        <f>+対戦表!AD37</f>
        <v>古田　哲朗</v>
      </c>
    </row>
    <row r="225" ht="21" customHeight="1" spans="1:11">
      <c r="A225" s="165"/>
      <c r="B225" s="169" t="str">
        <f>+対戦表!AM28</f>
        <v>西　博司</v>
      </c>
      <c r="C225" s="166"/>
      <c r="D225" s="167"/>
      <c r="E225" s="164" t="str">
        <f>+対戦表!AL28</f>
        <v>西村　功</v>
      </c>
      <c r="G225" s="165"/>
      <c r="H225" s="169" t="str">
        <f>+対戦表!AE38</f>
        <v>中村  軍志</v>
      </c>
      <c r="I225" s="166"/>
      <c r="J225" s="167"/>
      <c r="K225" s="164" t="str">
        <f>+対戦表!AD38</f>
        <v>福井　行正</v>
      </c>
    </row>
    <row r="226" ht="21" customHeight="1" spans="1:11">
      <c r="A226" s="160" t="s">
        <v>390</v>
      </c>
      <c r="B226" s="171" t="str">
        <f>+対戦表!AO27</f>
        <v>太田豊太郎</v>
      </c>
      <c r="C226" s="162"/>
      <c r="D226" s="163"/>
      <c r="E226" s="170" t="str">
        <f>+対戦表!AN27</f>
        <v>浜口　則博</v>
      </c>
      <c r="G226" s="160" t="s">
        <v>390</v>
      </c>
      <c r="H226" s="171" t="str">
        <f>+対戦表!AG37</f>
        <v>村田　篤則</v>
      </c>
      <c r="I226" s="162"/>
      <c r="J226" s="163"/>
      <c r="K226" s="170" t="str">
        <f>+対戦表!AF37</f>
        <v>木下　　聡</v>
      </c>
    </row>
    <row r="227" ht="21" customHeight="1" spans="1:11">
      <c r="A227" s="165"/>
      <c r="B227" s="171" t="str">
        <f>+対戦表!AO28</f>
        <v>小野  正夫</v>
      </c>
      <c r="C227" s="166"/>
      <c r="D227" s="167"/>
      <c r="E227" s="172" t="str">
        <f>+対戦表!AN28</f>
        <v>広瀬　一男</v>
      </c>
      <c r="G227" s="165"/>
      <c r="H227" s="171" t="str">
        <f>+対戦表!AG38</f>
        <v>小野  正夫</v>
      </c>
      <c r="I227" s="166"/>
      <c r="J227" s="167"/>
      <c r="K227" s="172" t="str">
        <f>+対戦表!AF38</f>
        <v>平尾  敏矩</v>
      </c>
    </row>
    <row r="228" ht="21" customHeight="1" spans="1:11">
      <c r="A228" s="160" t="s">
        <v>391</v>
      </c>
      <c r="B228" s="171" t="str">
        <f>+対戦表!AM29</f>
        <v>南　栄治</v>
      </c>
      <c r="C228" s="162"/>
      <c r="D228" s="163"/>
      <c r="E228" s="164" t="str">
        <f>+対戦表!AL29</f>
        <v>伊東　孝博</v>
      </c>
      <c r="G228" s="160" t="s">
        <v>391</v>
      </c>
      <c r="H228" s="171" t="str">
        <f>+対戦表!AE39</f>
        <v>水谷　佐紀枝</v>
      </c>
      <c r="I228" s="162"/>
      <c r="J228" s="163"/>
      <c r="K228" s="164" t="str">
        <f>+対戦表!AD39</f>
        <v>佐野　美喜子</v>
      </c>
    </row>
    <row r="229" ht="21" customHeight="1" spans="1:11">
      <c r="A229" s="165"/>
      <c r="B229" s="171" t="str">
        <f>+対戦表!AM30</f>
        <v>中村  軍志</v>
      </c>
      <c r="C229" s="166"/>
      <c r="D229" s="167"/>
      <c r="E229" s="164" t="str">
        <f>+対戦表!AL30</f>
        <v>小津　　年</v>
      </c>
      <c r="G229" s="165"/>
      <c r="H229" s="171" t="str">
        <f>+対戦表!AE40</f>
        <v>浜口　千津子</v>
      </c>
      <c r="I229" s="193"/>
      <c r="J229" s="194"/>
      <c r="K229" s="164" t="str">
        <f>+対戦表!AD40</f>
        <v>田中恵子</v>
      </c>
    </row>
    <row r="230" ht="21" customHeight="1" spans="1:11">
      <c r="A230" s="160" t="s">
        <v>392</v>
      </c>
      <c r="B230" s="171" t="str">
        <f>+対戦表!AO29</f>
        <v>紀平　真美</v>
      </c>
      <c r="C230" s="163"/>
      <c r="D230" s="163"/>
      <c r="E230" s="164" t="str">
        <f>+対戦表!AN29</f>
        <v>宗　英俊</v>
      </c>
      <c r="G230" s="160" t="s">
        <v>392</v>
      </c>
      <c r="H230" s="171" t="str">
        <f>+対戦表!AG39</f>
        <v>太田豊太郎</v>
      </c>
      <c r="I230" s="162"/>
      <c r="J230" s="163"/>
      <c r="K230" s="164" t="str">
        <f>+対戦表!AF39</f>
        <v>立川　詩朗</v>
      </c>
    </row>
    <row r="231" ht="21" customHeight="1" spans="1:11">
      <c r="A231" s="165"/>
      <c r="B231" s="173" t="str">
        <f>+対戦表!AO30</f>
        <v>安井 重和</v>
      </c>
      <c r="C231" s="167"/>
      <c r="D231" s="167"/>
      <c r="E231" s="174" t="str">
        <f>+対戦表!AN30</f>
        <v>山本　益己</v>
      </c>
      <c r="G231" s="165"/>
      <c r="H231" s="173" t="str">
        <f>+対戦表!AG40</f>
        <v>安井 重和</v>
      </c>
      <c r="I231" s="166"/>
      <c r="J231" s="167"/>
      <c r="K231" s="174" t="str">
        <f>+対戦表!AF40</f>
        <v>渡辺 伊佐夫</v>
      </c>
    </row>
    <row r="232" ht="21" customHeight="1" spans="1:11">
      <c r="A232" s="160" t="s">
        <v>393</v>
      </c>
      <c r="B232" s="173" t="str">
        <f>+対戦表!AM31</f>
        <v>加藤　完介</v>
      </c>
      <c r="C232" s="163"/>
      <c r="D232" s="163"/>
      <c r="E232" s="174" t="str">
        <f>+対戦表!AL31</f>
        <v>若林　俊之</v>
      </c>
      <c r="G232" s="160" t="s">
        <v>393</v>
      </c>
      <c r="H232" s="173" t="str">
        <f>+対戦表!AE41</f>
        <v>南　栄治</v>
      </c>
      <c r="I232" s="162"/>
      <c r="J232" s="163"/>
      <c r="K232" s="174" t="str">
        <f>+対戦表!AD41</f>
        <v>加藤　雅彦</v>
      </c>
    </row>
    <row r="233" ht="21" customHeight="1" spans="1:11">
      <c r="A233" s="165"/>
      <c r="B233" s="173" t="str">
        <f>+対戦表!AM32</f>
        <v>中村　彰宏</v>
      </c>
      <c r="C233" s="167"/>
      <c r="D233" s="167"/>
      <c r="E233" s="174" t="str">
        <f>+対戦表!AL32</f>
        <v>小池 一久</v>
      </c>
      <c r="G233" s="165"/>
      <c r="H233" s="173" t="str">
        <f>+対戦表!AE42</f>
        <v>中村　彰宏</v>
      </c>
      <c r="I233" s="166"/>
      <c r="J233" s="167"/>
      <c r="K233" s="174" t="str">
        <f>+対戦表!AD42</f>
        <v>内田  敏夫 </v>
      </c>
    </row>
    <row r="234" ht="21" customHeight="1" spans="1:11">
      <c r="A234" s="160" t="s">
        <v>394</v>
      </c>
      <c r="B234" s="173"/>
      <c r="C234" s="163"/>
      <c r="D234" s="163"/>
      <c r="E234" s="174"/>
      <c r="G234" s="160" t="s">
        <v>394</v>
      </c>
      <c r="H234" s="173" t="str">
        <f>+対戦表!AG41</f>
        <v>紀平　真美</v>
      </c>
      <c r="I234" s="162"/>
      <c r="J234" s="163"/>
      <c r="K234" s="174" t="str">
        <f>+対戦表!AF41</f>
        <v>村田　信行</v>
      </c>
    </row>
    <row r="235" ht="21" customHeight="1" spans="1:11">
      <c r="A235" s="165"/>
      <c r="B235" s="173"/>
      <c r="C235" s="167"/>
      <c r="D235" s="167"/>
      <c r="E235" s="174"/>
      <c r="G235" s="165"/>
      <c r="H235" s="173" t="str">
        <f>+対戦表!AG42</f>
        <v>加藤　完介</v>
      </c>
      <c r="I235" s="166"/>
      <c r="J235" s="167"/>
      <c r="K235" s="174" t="str">
        <f>+対戦表!AF42</f>
        <v>斉木　隆信</v>
      </c>
    </row>
    <row r="236" ht="24.95" customHeight="1" spans="1:11">
      <c r="A236" s="175" t="s">
        <v>395</v>
      </c>
      <c r="B236" s="176"/>
      <c r="C236" s="177"/>
      <c r="D236" s="166"/>
      <c r="E236" s="178"/>
      <c r="G236" s="175" t="s">
        <v>395</v>
      </c>
      <c r="H236" s="176"/>
      <c r="I236" s="177"/>
      <c r="J236" s="166"/>
      <c r="K236" s="178"/>
    </row>
    <row r="237" ht="24.95" customHeight="1" spans="1:11">
      <c r="A237" s="179"/>
      <c r="B237" s="180" t="s">
        <v>396</v>
      </c>
      <c r="C237" s="181" t="s">
        <v>397</v>
      </c>
      <c r="D237" s="180" t="s">
        <v>396</v>
      </c>
      <c r="E237" s="182" t="s">
        <v>397</v>
      </c>
      <c r="G237" s="179"/>
      <c r="H237" s="180" t="s">
        <v>396</v>
      </c>
      <c r="I237" s="181" t="s">
        <v>397</v>
      </c>
      <c r="J237" s="180" t="s">
        <v>396</v>
      </c>
      <c r="K237" s="182" t="s">
        <v>397</v>
      </c>
    </row>
    <row r="238" ht="24.95" customHeight="1" spans="1:11">
      <c r="A238" s="179"/>
      <c r="B238" s="183"/>
      <c r="C238" s="184"/>
      <c r="D238" s="184"/>
      <c r="E238" s="185"/>
      <c r="G238" s="179"/>
      <c r="H238" s="183"/>
      <c r="I238" s="184"/>
      <c r="J238" s="184"/>
      <c r="K238" s="185"/>
    </row>
    <row r="239" ht="17.25" spans="1:11">
      <c r="A239" s="186" t="s">
        <v>398</v>
      </c>
      <c r="B239" s="162"/>
      <c r="C239" s="187"/>
      <c r="D239" s="162"/>
      <c r="E239" s="188"/>
      <c r="G239" s="186" t="s">
        <v>398</v>
      </c>
      <c r="H239" s="162"/>
      <c r="I239" s="187"/>
      <c r="J239" s="162"/>
      <c r="K239" s="188"/>
    </row>
    <row r="240" ht="17.25" spans="1:11">
      <c r="A240" s="189"/>
      <c r="B240" s="190"/>
      <c r="C240" s="191"/>
      <c r="D240" s="190"/>
      <c r="E240" s="192"/>
      <c r="G240" s="189"/>
      <c r="H240" s="190"/>
      <c r="I240" s="191"/>
      <c r="J240" s="190"/>
      <c r="K240" s="192"/>
    </row>
    <row r="242" ht="27.95" customHeight="1" spans="1:11">
      <c r="A242" s="150" t="s">
        <v>63</v>
      </c>
      <c r="B242" s="151" t="s">
        <v>411</v>
      </c>
      <c r="C242" s="152" t="s">
        <v>382</v>
      </c>
      <c r="D242" s="153"/>
      <c r="E242" s="154" t="s">
        <v>410</v>
      </c>
      <c r="G242" s="150" t="s">
        <v>70</v>
      </c>
      <c r="H242" s="151" t="s">
        <v>411</v>
      </c>
      <c r="I242" s="152" t="s">
        <v>382</v>
      </c>
      <c r="J242" s="153"/>
      <c r="K242" s="154" t="s">
        <v>415</v>
      </c>
    </row>
    <row r="243" ht="27.95" customHeight="1" spans="1:11">
      <c r="A243" s="155"/>
      <c r="B243" s="156" t="s">
        <v>385</v>
      </c>
      <c r="C243" s="157" t="s">
        <v>386</v>
      </c>
      <c r="D243" s="158"/>
      <c r="E243" s="159" t="s">
        <v>385</v>
      </c>
      <c r="G243" s="155"/>
      <c r="H243" s="156" t="s">
        <v>385</v>
      </c>
      <c r="I243" s="157" t="s">
        <v>386</v>
      </c>
      <c r="J243" s="158"/>
      <c r="K243" s="159" t="s">
        <v>385</v>
      </c>
    </row>
    <row r="244" ht="21" customHeight="1" spans="1:11">
      <c r="A244" s="160" t="s">
        <v>387</v>
      </c>
      <c r="B244" s="161" t="str">
        <f>+対戦表!AM5</f>
        <v>開原　文子</v>
      </c>
      <c r="C244" s="162"/>
      <c r="D244" s="163"/>
      <c r="E244" s="164" t="str">
        <f>+対戦表!AL5</f>
        <v>松浦　典子</v>
      </c>
      <c r="G244" s="160" t="s">
        <v>387</v>
      </c>
      <c r="H244" s="161" t="str">
        <f>+対戦表!AM15</f>
        <v>黒田 美雪</v>
      </c>
      <c r="I244" s="162"/>
      <c r="J244" s="163"/>
      <c r="K244" s="164" t="str">
        <f>+対戦表!AL15</f>
        <v>石田裕子</v>
      </c>
    </row>
    <row r="245" ht="21" customHeight="1" spans="1:11">
      <c r="A245" s="165"/>
      <c r="B245" s="33" t="str">
        <f>+対戦表!AM6</f>
        <v>黒田 美雪</v>
      </c>
      <c r="C245" s="166"/>
      <c r="D245" s="167"/>
      <c r="E245" s="168" t="str">
        <f>+対戦表!AL6</f>
        <v>水谷　佐紀枝</v>
      </c>
      <c r="G245" s="165"/>
      <c r="H245" s="33" t="str">
        <f>+対戦表!AM16</f>
        <v>斉木　文子</v>
      </c>
      <c r="I245" s="166"/>
      <c r="J245" s="167"/>
      <c r="K245" s="168" t="str">
        <f>+対戦表!AL16</f>
        <v>伊藤　冨貴子</v>
      </c>
    </row>
    <row r="246" ht="21" customHeight="1" spans="1:11">
      <c r="A246" s="160" t="s">
        <v>388</v>
      </c>
      <c r="B246" s="169" t="str">
        <f>+対戦表!AO5</f>
        <v>成田　すみ子</v>
      </c>
      <c r="C246" s="162"/>
      <c r="D246" s="163"/>
      <c r="E246" s="164" t="str">
        <f>+対戦表!AN5</f>
        <v>浜口　千津子</v>
      </c>
      <c r="G246" s="160" t="s">
        <v>388</v>
      </c>
      <c r="H246" s="169" t="str">
        <f>+対戦表!AO15</f>
        <v>成田　すみ子</v>
      </c>
      <c r="I246" s="162"/>
      <c r="J246" s="163"/>
      <c r="K246" s="164" t="str">
        <f>+対戦表!AN15</f>
        <v>山口  いく子</v>
      </c>
    </row>
    <row r="247" ht="21" customHeight="1" spans="1:11">
      <c r="A247" s="165"/>
      <c r="B247" s="169" t="str">
        <f>+対戦表!AO6</f>
        <v>斉木　文子</v>
      </c>
      <c r="C247" s="166"/>
      <c r="D247" s="167"/>
      <c r="E247" s="164" t="str">
        <f>+対戦表!AN6</f>
        <v>和田　秀子</v>
      </c>
      <c r="G247" s="165"/>
      <c r="H247" s="169" t="str">
        <f>+対戦表!AO16</f>
        <v>竹中 香代子</v>
      </c>
      <c r="I247" s="166"/>
      <c r="J247" s="167"/>
      <c r="K247" s="164" t="str">
        <f>+対戦表!AN16</f>
        <v>関　　芳子</v>
      </c>
    </row>
    <row r="248" ht="21" customHeight="1" spans="1:11">
      <c r="A248" s="160" t="s">
        <v>389</v>
      </c>
      <c r="B248" s="169" t="str">
        <f>+対戦表!AM7</f>
        <v>今田　　裕</v>
      </c>
      <c r="C248" s="162"/>
      <c r="D248" s="163"/>
      <c r="E248" s="170" t="str">
        <f>+対戦表!AL7</f>
        <v>紀平　真美</v>
      </c>
      <c r="G248" s="160" t="s">
        <v>389</v>
      </c>
      <c r="H248" s="169" t="str">
        <f>+対戦表!AM17</f>
        <v>中山　幸晴</v>
      </c>
      <c r="I248" s="162"/>
      <c r="J248" s="163"/>
      <c r="K248" s="170" t="str">
        <f>+対戦表!AL17</f>
        <v>丸山　俊夫</v>
      </c>
    </row>
    <row r="249" ht="21" customHeight="1" spans="1:11">
      <c r="A249" s="165"/>
      <c r="B249" s="169" t="str">
        <f>+対戦表!AM8</f>
        <v>浦田　義治</v>
      </c>
      <c r="C249" s="166"/>
      <c r="D249" s="167"/>
      <c r="E249" s="164" t="str">
        <f>+対戦表!AL8</f>
        <v>太田豊太郎</v>
      </c>
      <c r="G249" s="165"/>
      <c r="H249" s="169" t="str">
        <f>+対戦表!AM18</f>
        <v>浦田　義治</v>
      </c>
      <c r="I249" s="166"/>
      <c r="J249" s="167"/>
      <c r="K249" s="164" t="str">
        <f>+対戦表!AL18</f>
        <v>口地　高俊</v>
      </c>
    </row>
    <row r="250" ht="21" customHeight="1" spans="1:11">
      <c r="A250" s="160" t="s">
        <v>390</v>
      </c>
      <c r="B250" s="171" t="str">
        <f>+対戦表!AO7</f>
        <v>中山　幸晴</v>
      </c>
      <c r="C250" s="162"/>
      <c r="D250" s="163"/>
      <c r="E250" s="170" t="str">
        <f>+対戦表!AN7</f>
        <v>村田　篤則</v>
      </c>
      <c r="G250" s="160" t="s">
        <v>390</v>
      </c>
      <c r="H250" s="171" t="str">
        <f>+対戦表!AO17</f>
        <v>立木　繁美　</v>
      </c>
      <c r="I250" s="162"/>
      <c r="J250" s="163"/>
      <c r="K250" s="170" t="str">
        <f>+対戦表!AN17</f>
        <v>榊　紀男</v>
      </c>
    </row>
    <row r="251" ht="21" customHeight="1" spans="1:11">
      <c r="A251" s="165"/>
      <c r="B251" s="171" t="str">
        <f>+対戦表!AO8</f>
        <v>立木　繁美　</v>
      </c>
      <c r="C251" s="166"/>
      <c r="D251" s="167"/>
      <c r="E251" s="172" t="str">
        <f>+対戦表!AN8</f>
        <v>南　栄治</v>
      </c>
      <c r="G251" s="165"/>
      <c r="H251" s="171" t="str">
        <f>+対戦表!AO18</f>
        <v>田村　吉男</v>
      </c>
      <c r="I251" s="166"/>
      <c r="J251" s="167"/>
      <c r="K251" s="172" t="str">
        <f>+対戦表!AN18</f>
        <v>柴田  正和</v>
      </c>
    </row>
    <row r="252" ht="21" customHeight="1" spans="1:11">
      <c r="A252" s="160" t="s">
        <v>391</v>
      </c>
      <c r="B252" s="171" t="str">
        <f>+対戦表!AM9</f>
        <v>開原　文子</v>
      </c>
      <c r="C252" s="162"/>
      <c r="D252" s="163"/>
      <c r="E252" s="164" t="str">
        <f>+対戦表!AL9</f>
        <v>松浦　典子</v>
      </c>
      <c r="G252" s="160" t="s">
        <v>391</v>
      </c>
      <c r="H252" s="171" t="str">
        <f>+対戦表!AM19</f>
        <v>今田　　裕</v>
      </c>
      <c r="I252" s="162"/>
      <c r="J252" s="163"/>
      <c r="K252" s="164" t="str">
        <f>+対戦表!AL19</f>
        <v>益田　徹</v>
      </c>
    </row>
    <row r="253" ht="21" customHeight="1" spans="1:11">
      <c r="A253" s="165"/>
      <c r="B253" s="171" t="str">
        <f>+対戦表!AM10</f>
        <v>竹中 香代子</v>
      </c>
      <c r="C253" s="166"/>
      <c r="D253" s="167"/>
      <c r="E253" s="164" t="str">
        <f>+対戦表!AL10</f>
        <v>福村　晴美</v>
      </c>
      <c r="G253" s="165"/>
      <c r="H253" s="171" t="str">
        <f>+対戦表!AM20</f>
        <v>山本  英治</v>
      </c>
      <c r="I253" s="193"/>
      <c r="J253" s="194"/>
      <c r="K253" s="164" t="str">
        <f>+対戦表!AL20</f>
        <v>佐久間 健吉</v>
      </c>
    </row>
    <row r="254" ht="21" customHeight="1" spans="1:11">
      <c r="A254" s="160" t="s">
        <v>392</v>
      </c>
      <c r="B254" s="171" t="str">
        <f>+対戦表!AO9</f>
        <v>石橋　良彦</v>
      </c>
      <c r="C254" s="163"/>
      <c r="D254" s="163"/>
      <c r="E254" s="164" t="str">
        <f>+対戦表!AN9</f>
        <v>加藤　完介</v>
      </c>
      <c r="G254" s="160" t="s">
        <v>392</v>
      </c>
      <c r="H254" s="171" t="str">
        <f>+対戦表!AO19</f>
        <v>石橋　良彦</v>
      </c>
      <c r="I254" s="162"/>
      <c r="J254" s="163"/>
      <c r="K254" s="164" t="str">
        <f>+対戦表!AN19</f>
        <v>吉川　正人</v>
      </c>
    </row>
    <row r="255" ht="21" customHeight="1" spans="1:11">
      <c r="A255" s="165"/>
      <c r="B255" s="173" t="str">
        <f>+対戦表!AO10</f>
        <v>田村　吉男</v>
      </c>
      <c r="C255" s="167"/>
      <c r="D255" s="167"/>
      <c r="E255" s="174" t="str">
        <f>+対戦表!AN10</f>
        <v>西　博司</v>
      </c>
      <c r="G255" s="165"/>
      <c r="H255" s="173" t="str">
        <f>+対戦表!AO20</f>
        <v>山村　正和</v>
      </c>
      <c r="I255" s="166"/>
      <c r="J255" s="167"/>
      <c r="K255" s="174" t="str">
        <f>+対戦表!AN20</f>
        <v>西村　賢治</v>
      </c>
    </row>
    <row r="256" ht="21" customHeight="1" spans="1:11">
      <c r="A256" s="160" t="s">
        <v>393</v>
      </c>
      <c r="B256" s="173" t="str">
        <f>+対戦表!AM11</f>
        <v>田中　良平</v>
      </c>
      <c r="C256" s="163"/>
      <c r="D256" s="163"/>
      <c r="E256" s="174" t="str">
        <f>+対戦表!AL11</f>
        <v>中村　彰宏</v>
      </c>
      <c r="G256" s="160" t="s">
        <v>393</v>
      </c>
      <c r="H256" s="173" t="str">
        <f>+対戦表!AO21</f>
        <v>田中　良平</v>
      </c>
      <c r="I256" s="162"/>
      <c r="J256" s="163"/>
      <c r="K256" s="174" t="str">
        <f>+対戦表!AN21</f>
        <v>中川　貴子</v>
      </c>
    </row>
    <row r="257" ht="21" customHeight="1" spans="1:11">
      <c r="A257" s="165"/>
      <c r="B257" s="173" t="str">
        <f>+対戦表!AM12</f>
        <v>山本  英治</v>
      </c>
      <c r="C257" s="167"/>
      <c r="D257" s="167"/>
      <c r="E257" s="174" t="str">
        <f>+対戦表!AL12</f>
        <v>小野  正夫</v>
      </c>
      <c r="G257" s="165"/>
      <c r="H257" s="173" t="str">
        <f>+対戦表!AO22</f>
        <v>水野  国男</v>
      </c>
      <c r="I257" s="166"/>
      <c r="J257" s="167"/>
      <c r="K257" s="174" t="str">
        <f>+対戦表!AN22</f>
        <v>今村  武司</v>
      </c>
    </row>
    <row r="258" ht="21" customHeight="1" spans="1:11">
      <c r="A258" s="160" t="s">
        <v>394</v>
      </c>
      <c r="B258" s="173" t="str">
        <f>+対戦表!AO11</f>
        <v>水野  国男</v>
      </c>
      <c r="C258" s="163"/>
      <c r="D258" s="163"/>
      <c r="E258" s="174" t="str">
        <f>+対戦表!AN11</f>
        <v>安井 重和</v>
      </c>
      <c r="G258" s="160" t="s">
        <v>394</v>
      </c>
      <c r="H258" s="173"/>
      <c r="I258" s="162"/>
      <c r="J258" s="163"/>
      <c r="K258" s="174"/>
    </row>
    <row r="259" ht="21" customHeight="1" spans="1:11">
      <c r="A259" s="165"/>
      <c r="B259" s="173" t="str">
        <f>+対戦表!AO12</f>
        <v>山村　正和</v>
      </c>
      <c r="C259" s="167"/>
      <c r="D259" s="167"/>
      <c r="E259" s="174" t="str">
        <f>+対戦表!AN12</f>
        <v>中村  軍志</v>
      </c>
      <c r="G259" s="165"/>
      <c r="H259" s="173"/>
      <c r="I259" s="166"/>
      <c r="J259" s="167"/>
      <c r="K259" s="174"/>
    </row>
    <row r="260" ht="24.95" customHeight="1" spans="1:11">
      <c r="A260" s="175" t="s">
        <v>395</v>
      </c>
      <c r="B260" s="176"/>
      <c r="C260" s="177"/>
      <c r="D260" s="166"/>
      <c r="E260" s="178"/>
      <c r="G260" s="175" t="s">
        <v>395</v>
      </c>
      <c r="H260" s="176"/>
      <c r="I260" s="177"/>
      <c r="J260" s="166"/>
      <c r="K260" s="178"/>
    </row>
    <row r="261" ht="24.95" customHeight="1" spans="1:11">
      <c r="A261" s="179"/>
      <c r="B261" s="180" t="s">
        <v>396</v>
      </c>
      <c r="C261" s="181" t="s">
        <v>397</v>
      </c>
      <c r="D261" s="180" t="s">
        <v>396</v>
      </c>
      <c r="E261" s="182" t="s">
        <v>397</v>
      </c>
      <c r="G261" s="179"/>
      <c r="H261" s="180" t="s">
        <v>396</v>
      </c>
      <c r="I261" s="181" t="s">
        <v>397</v>
      </c>
      <c r="J261" s="180" t="s">
        <v>396</v>
      </c>
      <c r="K261" s="182" t="s">
        <v>397</v>
      </c>
    </row>
    <row r="262" ht="24.95" customHeight="1" spans="1:11">
      <c r="A262" s="179"/>
      <c r="B262" s="183"/>
      <c r="C262" s="184"/>
      <c r="D262" s="184"/>
      <c r="E262" s="185"/>
      <c r="G262" s="179"/>
      <c r="H262" s="183"/>
      <c r="I262" s="184"/>
      <c r="J262" s="184"/>
      <c r="K262" s="185"/>
    </row>
    <row r="263" ht="17.25" spans="1:11">
      <c r="A263" s="186" t="s">
        <v>398</v>
      </c>
      <c r="B263" s="162"/>
      <c r="C263" s="187"/>
      <c r="D263" s="162"/>
      <c r="E263" s="188"/>
      <c r="G263" s="186" t="s">
        <v>398</v>
      </c>
      <c r="H263" s="162"/>
      <c r="I263" s="187"/>
      <c r="J263" s="162"/>
      <c r="K263" s="188"/>
    </row>
    <row r="264" ht="17.25" spans="1:11">
      <c r="A264" s="189"/>
      <c r="B264" s="190"/>
      <c r="C264" s="191"/>
      <c r="D264" s="190"/>
      <c r="E264" s="192"/>
      <c r="G264" s="189"/>
      <c r="H264" s="190"/>
      <c r="I264" s="191"/>
      <c r="J264" s="190"/>
      <c r="K264" s="192"/>
    </row>
    <row r="266" ht="27.95" customHeight="1" spans="1:11">
      <c r="A266" s="150" t="s">
        <v>77</v>
      </c>
      <c r="B266" s="151" t="s">
        <v>411</v>
      </c>
      <c r="C266" s="152" t="s">
        <v>382</v>
      </c>
      <c r="D266" s="153"/>
      <c r="E266" s="154" t="s">
        <v>412</v>
      </c>
      <c r="G266" s="150" t="s">
        <v>84</v>
      </c>
      <c r="H266" s="151" t="s">
        <v>411</v>
      </c>
      <c r="I266" s="152" t="s">
        <v>382</v>
      </c>
      <c r="J266" s="153"/>
      <c r="K266" s="154" t="s">
        <v>413</v>
      </c>
    </row>
    <row r="267" ht="27.95" customHeight="1" spans="1:11">
      <c r="A267" s="155"/>
      <c r="B267" s="156" t="s">
        <v>385</v>
      </c>
      <c r="C267" s="157" t="s">
        <v>386</v>
      </c>
      <c r="D267" s="158"/>
      <c r="E267" s="159" t="s">
        <v>385</v>
      </c>
      <c r="G267" s="155"/>
      <c r="H267" s="156" t="s">
        <v>385</v>
      </c>
      <c r="I267" s="157" t="s">
        <v>386</v>
      </c>
      <c r="J267" s="158"/>
      <c r="K267" s="159" t="s">
        <v>385</v>
      </c>
    </row>
    <row r="268" ht="21" customHeight="1" spans="1:11">
      <c r="A268" s="160" t="s">
        <v>387</v>
      </c>
      <c r="B268" s="161" t="str">
        <f>+対戦表!AI25</f>
        <v>開原　文子</v>
      </c>
      <c r="C268" s="162"/>
      <c r="D268" s="163"/>
      <c r="E268" s="164" t="str">
        <f>+対戦表!AH25</f>
        <v>杉本　久美子</v>
      </c>
      <c r="G268" s="160" t="s">
        <v>387</v>
      </c>
      <c r="H268" s="161" t="str">
        <f>+対戦表!AM35</f>
        <v>開原　文子</v>
      </c>
      <c r="I268" s="162"/>
      <c r="J268" s="163"/>
      <c r="K268" s="164" t="str">
        <f>+対戦表!AL35</f>
        <v>佐久間恵子</v>
      </c>
    </row>
    <row r="269" ht="21" customHeight="1" spans="1:11">
      <c r="A269" s="165"/>
      <c r="B269" s="33" t="str">
        <f>+対戦表!AI26</f>
        <v>斉木　文子</v>
      </c>
      <c r="C269" s="166"/>
      <c r="D269" s="167"/>
      <c r="E269" s="168" t="str">
        <f>+対戦表!AH26</f>
        <v>河辺  春代</v>
      </c>
      <c r="G269" s="165"/>
      <c r="H269" s="33" t="str">
        <f>+対戦表!AM36</f>
        <v>成田　すみ子</v>
      </c>
      <c r="I269" s="166"/>
      <c r="J269" s="167"/>
      <c r="K269" s="168" t="str">
        <f>+対戦表!AL36</f>
        <v>加藤　セツ子</v>
      </c>
    </row>
    <row r="270" ht="21" customHeight="1" spans="1:11">
      <c r="A270" s="160" t="s">
        <v>388</v>
      </c>
      <c r="B270" s="169" t="str">
        <f>+対戦表!AK25</f>
        <v>黒田 美雪</v>
      </c>
      <c r="C270" s="162"/>
      <c r="D270" s="163"/>
      <c r="E270" s="164" t="str">
        <f>+対戦表!AJ25</f>
        <v>　山口　悦子　　</v>
      </c>
      <c r="G270" s="160" t="s">
        <v>388</v>
      </c>
      <c r="H270" s="169" t="str">
        <f>+対戦表!AO35</f>
        <v>斉木　文子</v>
      </c>
      <c r="I270" s="162"/>
      <c r="J270" s="163"/>
      <c r="K270" s="164" t="str">
        <f>+対戦表!AN35</f>
        <v>三輪　由紀子</v>
      </c>
    </row>
    <row r="271" ht="21" customHeight="1" spans="1:11">
      <c r="A271" s="165"/>
      <c r="B271" s="169" t="str">
        <f>+対戦表!AK26</f>
        <v>竹中 香代子</v>
      </c>
      <c r="C271" s="166"/>
      <c r="D271" s="167"/>
      <c r="E271" s="164" t="str">
        <f>+対戦表!AJ26</f>
        <v>今井　悦子</v>
      </c>
      <c r="G271" s="165"/>
      <c r="H271" s="169" t="str">
        <f>+対戦表!AO36</f>
        <v>竹中 香代子</v>
      </c>
      <c r="I271" s="166"/>
      <c r="J271" s="167"/>
      <c r="K271" s="164" t="str">
        <f>+対戦表!AN36</f>
        <v>長谷川 栄子</v>
      </c>
    </row>
    <row r="272" ht="21" customHeight="1" spans="1:11">
      <c r="A272" s="160" t="s">
        <v>389</v>
      </c>
      <c r="B272" s="169" t="str">
        <f>+対戦表!AI27</f>
        <v>中山　幸晴</v>
      </c>
      <c r="C272" s="162"/>
      <c r="D272" s="163"/>
      <c r="E272" s="170" t="str">
        <f>+対戦表!AH27</f>
        <v>森岡　収</v>
      </c>
      <c r="G272" s="160" t="s">
        <v>389</v>
      </c>
      <c r="H272" s="169" t="str">
        <f>+対戦表!AM37</f>
        <v>田村　吉男</v>
      </c>
      <c r="I272" s="162"/>
      <c r="J272" s="163"/>
      <c r="K272" s="170" t="str">
        <f>+対戦表!AL37</f>
        <v>西村　功</v>
      </c>
    </row>
    <row r="273" ht="21" customHeight="1" spans="1:11">
      <c r="A273" s="165"/>
      <c r="B273" s="169" t="str">
        <f>+対戦表!AI28</f>
        <v>田村　吉男</v>
      </c>
      <c r="C273" s="166"/>
      <c r="D273" s="167"/>
      <c r="E273" s="164" t="str">
        <f>+対戦表!AH28</f>
        <v>鈴木　由之</v>
      </c>
      <c r="G273" s="165"/>
      <c r="H273" s="169" t="str">
        <f>+対戦表!AM38</f>
        <v>山村　正和</v>
      </c>
      <c r="I273" s="166"/>
      <c r="J273" s="167"/>
      <c r="K273" s="164" t="str">
        <f>+対戦表!AL38</f>
        <v>小津　　年</v>
      </c>
    </row>
    <row r="274" ht="21" customHeight="1" spans="1:11">
      <c r="A274" s="160" t="s">
        <v>390</v>
      </c>
      <c r="B274" s="171" t="str">
        <f>+対戦表!AK27</f>
        <v>浦田　義治</v>
      </c>
      <c r="C274" s="162"/>
      <c r="D274" s="163"/>
      <c r="E274" s="170" t="str">
        <f>+対戦表!AJ27</f>
        <v>伊藤　富夫</v>
      </c>
      <c r="G274" s="160" t="s">
        <v>390</v>
      </c>
      <c r="H274" s="171" t="str">
        <f>+対戦表!AO37</f>
        <v>中山　幸晴</v>
      </c>
      <c r="I274" s="162"/>
      <c r="J274" s="163"/>
      <c r="K274" s="170" t="str">
        <f>+対戦表!AN37</f>
        <v>中山　吉一</v>
      </c>
    </row>
    <row r="275" ht="21" customHeight="1" spans="1:11">
      <c r="A275" s="165"/>
      <c r="B275" s="171" t="str">
        <f>+対戦表!AK28</f>
        <v>山本  英治</v>
      </c>
      <c r="C275" s="166"/>
      <c r="D275" s="167"/>
      <c r="E275" s="172" t="str">
        <f>+対戦表!AJ28</f>
        <v>斉藤  道生</v>
      </c>
      <c r="G275" s="165"/>
      <c r="H275" s="171" t="str">
        <f>+対戦表!AO38</f>
        <v>山本  英治</v>
      </c>
      <c r="I275" s="166"/>
      <c r="J275" s="167"/>
      <c r="K275" s="172" t="str">
        <f>+対戦表!AN38</f>
        <v>広瀬　一男</v>
      </c>
    </row>
    <row r="276" ht="21" customHeight="1" spans="1:11">
      <c r="A276" s="160" t="s">
        <v>391</v>
      </c>
      <c r="B276" s="171" t="str">
        <f>+対戦表!AI29</f>
        <v>立木　繁美　</v>
      </c>
      <c r="C276" s="162"/>
      <c r="D276" s="163"/>
      <c r="E276" s="164" t="str">
        <f>+対戦表!AH29</f>
        <v>太田　一二御</v>
      </c>
      <c r="G276" s="160" t="s">
        <v>391</v>
      </c>
      <c r="H276" s="171" t="str">
        <f>+対戦表!AM39</f>
        <v>黒田 美雪</v>
      </c>
      <c r="I276" s="162"/>
      <c r="J276" s="163"/>
      <c r="K276" s="164" t="str">
        <f>+対戦表!AL39</f>
        <v>水谷　益美</v>
      </c>
    </row>
    <row r="277" ht="21" customHeight="1" spans="1:11">
      <c r="A277" s="165"/>
      <c r="B277" s="171" t="str">
        <f>+対戦表!AI30</f>
        <v>山村　正和</v>
      </c>
      <c r="C277" s="166"/>
      <c r="D277" s="167"/>
      <c r="E277" s="164" t="str">
        <f>+対戦表!AH30</f>
        <v>柴原　樟彦</v>
      </c>
      <c r="G277" s="165"/>
      <c r="H277" s="171" t="str">
        <f>+対戦表!AM40</f>
        <v>成田　すみ子</v>
      </c>
      <c r="I277" s="193"/>
      <c r="J277" s="194"/>
      <c r="K277" s="164" t="str">
        <f>+対戦表!AL40</f>
        <v>加藤　セツ子</v>
      </c>
    </row>
    <row r="278" ht="21" customHeight="1" spans="1:11">
      <c r="A278" s="160" t="s">
        <v>392</v>
      </c>
      <c r="B278" s="171" t="str">
        <f>+対戦表!AK29</f>
        <v>今田　　裕</v>
      </c>
      <c r="C278" s="163"/>
      <c r="D278" s="163"/>
      <c r="E278" s="164" t="str">
        <f>+対戦表!AJ29</f>
        <v>高橋　二三夫</v>
      </c>
      <c r="G278" s="160" t="s">
        <v>392</v>
      </c>
      <c r="H278" s="171" t="str">
        <f>+対戦表!AO39</f>
        <v>浦田　義治</v>
      </c>
      <c r="I278" s="162"/>
      <c r="J278" s="163"/>
      <c r="K278" s="164" t="str">
        <f>+対戦表!AN39</f>
        <v>浜口　則博</v>
      </c>
    </row>
    <row r="279" ht="21" customHeight="1" spans="1:11">
      <c r="A279" s="165"/>
      <c r="B279" s="173" t="str">
        <f>+対戦表!AK30</f>
        <v>水野  国男</v>
      </c>
      <c r="C279" s="167"/>
      <c r="D279" s="167"/>
      <c r="E279" s="174" t="str">
        <f>+対戦表!AJ30</f>
        <v>伊藤　滋樹</v>
      </c>
      <c r="G279" s="165"/>
      <c r="H279" s="173" t="str">
        <f>+対戦表!AO40</f>
        <v>水野  国男</v>
      </c>
      <c r="I279" s="166"/>
      <c r="J279" s="167"/>
      <c r="K279" s="174" t="str">
        <f>+対戦表!AN40</f>
        <v>山本　益己</v>
      </c>
    </row>
    <row r="280" ht="21" customHeight="1" spans="1:11">
      <c r="A280" s="160" t="s">
        <v>393</v>
      </c>
      <c r="B280" s="173" t="str">
        <f>+対戦表!AI31</f>
        <v>石橋　良彦</v>
      </c>
      <c r="C280" s="163"/>
      <c r="D280" s="163"/>
      <c r="E280" s="174" t="str">
        <f>+対戦表!AH31</f>
        <v>福井　武男</v>
      </c>
      <c r="G280" s="160" t="s">
        <v>393</v>
      </c>
      <c r="H280" s="173" t="str">
        <f>+対戦表!AM41</f>
        <v>立木　繁美　</v>
      </c>
      <c r="I280" s="162"/>
      <c r="J280" s="163"/>
      <c r="K280" s="174" t="str">
        <f>+対戦表!AL41</f>
        <v>伊東　孝博</v>
      </c>
    </row>
    <row r="281" ht="21" customHeight="1" spans="1:11">
      <c r="A281" s="165"/>
      <c r="B281" s="173" t="str">
        <f>+対戦表!AI32</f>
        <v>田中　良平</v>
      </c>
      <c r="C281" s="167"/>
      <c r="D281" s="167"/>
      <c r="E281" s="174" t="str">
        <f>+対戦表!AH32</f>
        <v>世古  好文</v>
      </c>
      <c r="G281" s="165"/>
      <c r="H281" s="173" t="str">
        <f>+対戦表!AM42</f>
        <v>田中　良平</v>
      </c>
      <c r="I281" s="166"/>
      <c r="J281" s="167"/>
      <c r="K281" s="174" t="str">
        <f>+対戦表!AL42</f>
        <v>小池 一久</v>
      </c>
    </row>
    <row r="282" ht="21" customHeight="1" spans="1:11">
      <c r="A282" s="160" t="s">
        <v>394</v>
      </c>
      <c r="B282" s="173"/>
      <c r="C282" s="163"/>
      <c r="D282" s="163"/>
      <c r="E282" s="174"/>
      <c r="G282" s="160" t="s">
        <v>394</v>
      </c>
      <c r="H282" s="173" t="str">
        <f>+対戦表!AO41</f>
        <v>今田　　裕</v>
      </c>
      <c r="I282" s="162"/>
      <c r="J282" s="163"/>
      <c r="K282" s="174" t="str">
        <f>+対戦表!AN41</f>
        <v>宗　英俊</v>
      </c>
    </row>
    <row r="283" ht="21" customHeight="1" spans="1:11">
      <c r="A283" s="165"/>
      <c r="B283" s="173"/>
      <c r="C283" s="167"/>
      <c r="D283" s="167"/>
      <c r="E283" s="174"/>
      <c r="G283" s="165"/>
      <c r="H283" s="173" t="str">
        <f>+対戦表!AO42</f>
        <v>石橋　良彦</v>
      </c>
      <c r="I283" s="166"/>
      <c r="J283" s="167"/>
      <c r="K283" s="174" t="str">
        <f>+対戦表!AN42</f>
        <v>若林　俊之</v>
      </c>
    </row>
    <row r="284" ht="24.95" customHeight="1" spans="1:11">
      <c r="A284" s="175" t="s">
        <v>395</v>
      </c>
      <c r="B284" s="176"/>
      <c r="C284" s="177"/>
      <c r="D284" s="166"/>
      <c r="E284" s="178"/>
      <c r="G284" s="175" t="s">
        <v>395</v>
      </c>
      <c r="H284" s="176"/>
      <c r="I284" s="177"/>
      <c r="J284" s="166"/>
      <c r="K284" s="178"/>
    </row>
    <row r="285" ht="24.95" customHeight="1" spans="1:11">
      <c r="A285" s="179"/>
      <c r="B285" s="180" t="s">
        <v>396</v>
      </c>
      <c r="C285" s="181" t="s">
        <v>397</v>
      </c>
      <c r="D285" s="180" t="s">
        <v>396</v>
      </c>
      <c r="E285" s="182" t="s">
        <v>397</v>
      </c>
      <c r="G285" s="179"/>
      <c r="H285" s="180" t="s">
        <v>396</v>
      </c>
      <c r="I285" s="181" t="s">
        <v>397</v>
      </c>
      <c r="J285" s="180" t="s">
        <v>396</v>
      </c>
      <c r="K285" s="182" t="s">
        <v>397</v>
      </c>
    </row>
    <row r="286" ht="24.95" customHeight="1" spans="1:11">
      <c r="A286" s="179"/>
      <c r="B286" s="183"/>
      <c r="C286" s="184"/>
      <c r="D286" s="184"/>
      <c r="E286" s="185"/>
      <c r="G286" s="179"/>
      <c r="H286" s="183"/>
      <c r="I286" s="184"/>
      <c r="J286" s="184"/>
      <c r="K286" s="185"/>
    </row>
    <row r="287" ht="17.25" spans="1:11">
      <c r="A287" s="186" t="s">
        <v>398</v>
      </c>
      <c r="B287" s="162"/>
      <c r="C287" s="187"/>
      <c r="D287" s="162"/>
      <c r="E287" s="188"/>
      <c r="G287" s="186" t="s">
        <v>398</v>
      </c>
      <c r="H287" s="162"/>
      <c r="I287" s="187"/>
      <c r="J287" s="162"/>
      <c r="K287" s="188"/>
    </row>
    <row r="288" ht="17.25" spans="1:11">
      <c r="A288" s="189"/>
      <c r="B288" s="190"/>
      <c r="C288" s="191"/>
      <c r="D288" s="190"/>
      <c r="E288" s="192"/>
      <c r="G288" s="189"/>
      <c r="H288" s="190"/>
      <c r="I288" s="191"/>
      <c r="J288" s="190"/>
      <c r="K288" s="192"/>
    </row>
  </sheetData>
  <mergeCells count="264">
    <mergeCell ref="C2:D2"/>
    <mergeCell ref="I2:J2"/>
    <mergeCell ref="C3:D3"/>
    <mergeCell ref="I3:J3"/>
    <mergeCell ref="C26:D26"/>
    <mergeCell ref="I26:J26"/>
    <mergeCell ref="C27:D27"/>
    <mergeCell ref="I27:J27"/>
    <mergeCell ref="C50:D50"/>
    <mergeCell ref="I50:J50"/>
    <mergeCell ref="C51:D51"/>
    <mergeCell ref="I51:J51"/>
    <mergeCell ref="C74:D74"/>
    <mergeCell ref="I74:J74"/>
    <mergeCell ref="C75:D75"/>
    <mergeCell ref="I75:J75"/>
    <mergeCell ref="C98:D98"/>
    <mergeCell ref="I98:J98"/>
    <mergeCell ref="C99:D99"/>
    <mergeCell ref="I99:J99"/>
    <mergeCell ref="C122:D122"/>
    <mergeCell ref="I122:J122"/>
    <mergeCell ref="C123:D123"/>
    <mergeCell ref="I123:J123"/>
    <mergeCell ref="C146:D146"/>
    <mergeCell ref="I146:J146"/>
    <mergeCell ref="C147:D147"/>
    <mergeCell ref="I147:J147"/>
    <mergeCell ref="C170:D170"/>
    <mergeCell ref="I170:J170"/>
    <mergeCell ref="C171:D171"/>
    <mergeCell ref="I171:J171"/>
    <mergeCell ref="C194:D194"/>
    <mergeCell ref="I194:J194"/>
    <mergeCell ref="C195:D195"/>
    <mergeCell ref="I195:J195"/>
    <mergeCell ref="C218:D218"/>
    <mergeCell ref="I218:J218"/>
    <mergeCell ref="C219:D219"/>
    <mergeCell ref="I219:J219"/>
    <mergeCell ref="C242:D242"/>
    <mergeCell ref="I242:J242"/>
    <mergeCell ref="C243:D243"/>
    <mergeCell ref="I243:J243"/>
    <mergeCell ref="C266:D266"/>
    <mergeCell ref="I266:J266"/>
    <mergeCell ref="C267:D267"/>
    <mergeCell ref="I267:J267"/>
    <mergeCell ref="A2:A3"/>
    <mergeCell ref="A4:A5"/>
    <mergeCell ref="A6:A7"/>
    <mergeCell ref="A8:A9"/>
    <mergeCell ref="A10:A11"/>
    <mergeCell ref="A12:A13"/>
    <mergeCell ref="A14:A15"/>
    <mergeCell ref="A16:A17"/>
    <mergeCell ref="A18:A19"/>
    <mergeCell ref="A26:A27"/>
    <mergeCell ref="A28:A29"/>
    <mergeCell ref="A30:A31"/>
    <mergeCell ref="A32:A33"/>
    <mergeCell ref="A34:A35"/>
    <mergeCell ref="A36:A37"/>
    <mergeCell ref="A38:A39"/>
    <mergeCell ref="A40:A41"/>
    <mergeCell ref="A42:A43"/>
    <mergeCell ref="A50:A51"/>
    <mergeCell ref="A52:A53"/>
    <mergeCell ref="A54:A55"/>
    <mergeCell ref="A56:A57"/>
    <mergeCell ref="A58:A59"/>
    <mergeCell ref="A60:A61"/>
    <mergeCell ref="A62:A63"/>
    <mergeCell ref="A64:A65"/>
    <mergeCell ref="A66:A67"/>
    <mergeCell ref="A74:A75"/>
    <mergeCell ref="A76:A77"/>
    <mergeCell ref="A78:A79"/>
    <mergeCell ref="A80:A81"/>
    <mergeCell ref="A82:A83"/>
    <mergeCell ref="A84:A85"/>
    <mergeCell ref="A86:A87"/>
    <mergeCell ref="A88:A89"/>
    <mergeCell ref="A90:A91"/>
    <mergeCell ref="A98:A99"/>
    <mergeCell ref="A100:A101"/>
    <mergeCell ref="A102:A103"/>
    <mergeCell ref="A104:A105"/>
    <mergeCell ref="A106:A107"/>
    <mergeCell ref="A108:A109"/>
    <mergeCell ref="A110:A111"/>
    <mergeCell ref="A112:A113"/>
    <mergeCell ref="A114:A115"/>
    <mergeCell ref="A122:A123"/>
    <mergeCell ref="A124:A125"/>
    <mergeCell ref="A126:A127"/>
    <mergeCell ref="A128:A129"/>
    <mergeCell ref="A130:A131"/>
    <mergeCell ref="A132:A133"/>
    <mergeCell ref="A134:A135"/>
    <mergeCell ref="A136:A137"/>
    <mergeCell ref="A138:A139"/>
    <mergeCell ref="A146:A147"/>
    <mergeCell ref="A148:A149"/>
    <mergeCell ref="A150:A151"/>
    <mergeCell ref="A152:A153"/>
    <mergeCell ref="A154:A155"/>
    <mergeCell ref="A156:A157"/>
    <mergeCell ref="A158:A159"/>
    <mergeCell ref="A160:A161"/>
    <mergeCell ref="A162:A163"/>
    <mergeCell ref="A170:A171"/>
    <mergeCell ref="A172:A173"/>
    <mergeCell ref="A174:A175"/>
    <mergeCell ref="A176:A177"/>
    <mergeCell ref="A178:A179"/>
    <mergeCell ref="A180:A181"/>
    <mergeCell ref="A182:A183"/>
    <mergeCell ref="A184:A185"/>
    <mergeCell ref="A186:A187"/>
    <mergeCell ref="A194:A195"/>
    <mergeCell ref="A196:A197"/>
    <mergeCell ref="A198:A199"/>
    <mergeCell ref="A200:A201"/>
    <mergeCell ref="A202:A203"/>
    <mergeCell ref="A204:A205"/>
    <mergeCell ref="A206:A207"/>
    <mergeCell ref="A208:A209"/>
    <mergeCell ref="A210:A211"/>
    <mergeCell ref="A218:A219"/>
    <mergeCell ref="A220:A221"/>
    <mergeCell ref="A222:A223"/>
    <mergeCell ref="A224:A225"/>
    <mergeCell ref="A226:A227"/>
    <mergeCell ref="A228:A229"/>
    <mergeCell ref="A230:A231"/>
    <mergeCell ref="A232:A233"/>
    <mergeCell ref="A234:A235"/>
    <mergeCell ref="A242:A243"/>
    <mergeCell ref="A244:A245"/>
    <mergeCell ref="A246:A247"/>
    <mergeCell ref="A248:A249"/>
    <mergeCell ref="A250:A251"/>
    <mergeCell ref="A252:A253"/>
    <mergeCell ref="A254:A255"/>
    <mergeCell ref="A256:A257"/>
    <mergeCell ref="A258:A259"/>
    <mergeCell ref="A266:A267"/>
    <mergeCell ref="A268:A269"/>
    <mergeCell ref="A270:A271"/>
    <mergeCell ref="A272:A273"/>
    <mergeCell ref="A274:A275"/>
    <mergeCell ref="A276:A277"/>
    <mergeCell ref="A278:A279"/>
    <mergeCell ref="A280:A281"/>
    <mergeCell ref="A282:A283"/>
    <mergeCell ref="G2:G3"/>
    <mergeCell ref="G4:G5"/>
    <mergeCell ref="G6:G7"/>
    <mergeCell ref="G8:G9"/>
    <mergeCell ref="G10:G11"/>
    <mergeCell ref="G12:G13"/>
    <mergeCell ref="G14:G15"/>
    <mergeCell ref="G16:G17"/>
    <mergeCell ref="G18:G19"/>
    <mergeCell ref="G26:G27"/>
    <mergeCell ref="G28:G29"/>
    <mergeCell ref="G30:G31"/>
    <mergeCell ref="G32:G33"/>
    <mergeCell ref="G34:G35"/>
    <mergeCell ref="G36:G37"/>
    <mergeCell ref="G38:G39"/>
    <mergeCell ref="G40:G41"/>
    <mergeCell ref="G42:G43"/>
    <mergeCell ref="G50:G51"/>
    <mergeCell ref="G52:G53"/>
    <mergeCell ref="G54:G55"/>
    <mergeCell ref="G56:G57"/>
    <mergeCell ref="G58:G59"/>
    <mergeCell ref="G60:G61"/>
    <mergeCell ref="G62:G63"/>
    <mergeCell ref="G64:G65"/>
    <mergeCell ref="G66:G67"/>
    <mergeCell ref="G74:G75"/>
    <mergeCell ref="G76:G77"/>
    <mergeCell ref="G78:G79"/>
    <mergeCell ref="G80:G81"/>
    <mergeCell ref="G82:G83"/>
    <mergeCell ref="G84:G85"/>
    <mergeCell ref="G86:G87"/>
    <mergeCell ref="G88:G89"/>
    <mergeCell ref="G90:G91"/>
    <mergeCell ref="G98:G99"/>
    <mergeCell ref="G100:G101"/>
    <mergeCell ref="G102:G103"/>
    <mergeCell ref="G104:G105"/>
    <mergeCell ref="G106:G107"/>
    <mergeCell ref="G108:G109"/>
    <mergeCell ref="G110:G111"/>
    <mergeCell ref="G112:G113"/>
    <mergeCell ref="G114:G115"/>
    <mergeCell ref="G122:G123"/>
    <mergeCell ref="G124:G125"/>
    <mergeCell ref="G126:G127"/>
    <mergeCell ref="G128:G129"/>
    <mergeCell ref="G130:G131"/>
    <mergeCell ref="G132:G133"/>
    <mergeCell ref="G134:G135"/>
    <mergeCell ref="G136:G137"/>
    <mergeCell ref="G138:G139"/>
    <mergeCell ref="G146:G147"/>
    <mergeCell ref="G148:G149"/>
    <mergeCell ref="G150:G151"/>
    <mergeCell ref="G152:G153"/>
    <mergeCell ref="G154:G155"/>
    <mergeCell ref="G156:G157"/>
    <mergeCell ref="G158:G159"/>
    <mergeCell ref="G160:G161"/>
    <mergeCell ref="G162:G163"/>
    <mergeCell ref="G170:G171"/>
    <mergeCell ref="G172:G173"/>
    <mergeCell ref="G174:G175"/>
    <mergeCell ref="G176:G177"/>
    <mergeCell ref="G178:G179"/>
    <mergeCell ref="G180:G181"/>
    <mergeCell ref="G182:G183"/>
    <mergeCell ref="G184:G185"/>
    <mergeCell ref="G186:G187"/>
    <mergeCell ref="G194:G195"/>
    <mergeCell ref="G196:G197"/>
    <mergeCell ref="G198:G199"/>
    <mergeCell ref="G200:G201"/>
    <mergeCell ref="G202:G203"/>
    <mergeCell ref="G204:G205"/>
    <mergeCell ref="G206:G207"/>
    <mergeCell ref="G208:G209"/>
    <mergeCell ref="G210:G211"/>
    <mergeCell ref="G218:G219"/>
    <mergeCell ref="G220:G221"/>
    <mergeCell ref="G222:G223"/>
    <mergeCell ref="G224:G225"/>
    <mergeCell ref="G226:G227"/>
    <mergeCell ref="G228:G229"/>
    <mergeCell ref="G230:G231"/>
    <mergeCell ref="G232:G233"/>
    <mergeCell ref="G234:G235"/>
    <mergeCell ref="G242:G243"/>
    <mergeCell ref="G244:G245"/>
    <mergeCell ref="G246:G247"/>
    <mergeCell ref="G248:G249"/>
    <mergeCell ref="G250:G251"/>
    <mergeCell ref="G252:G253"/>
    <mergeCell ref="G254:G255"/>
    <mergeCell ref="G256:G257"/>
    <mergeCell ref="G258:G259"/>
    <mergeCell ref="G266:G267"/>
    <mergeCell ref="G268:G269"/>
    <mergeCell ref="G270:G271"/>
    <mergeCell ref="G272:G273"/>
    <mergeCell ref="G274:G275"/>
    <mergeCell ref="G276:G277"/>
    <mergeCell ref="G278:G279"/>
    <mergeCell ref="G280:G281"/>
    <mergeCell ref="G282:G283"/>
  </mergeCells>
  <pageMargins left="0.699305555555556" right="0.699305555555556" top="0.75" bottom="0.75" header="0.3" footer="0.3"/>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133"/>
  <sheetViews>
    <sheetView topLeftCell="A19" workbookViewId="0">
      <selection activeCell="J65" sqref="J65"/>
    </sheetView>
  </sheetViews>
  <sheetFormatPr defaultColWidth="9" defaultRowHeight="13.5"/>
  <cols>
    <col min="1" max="1" width="1.375" customWidth="1"/>
    <col min="2" max="2" width="6.5" customWidth="1"/>
    <col min="3" max="3" width="11.5" customWidth="1"/>
    <col min="4" max="16" width="8.625" customWidth="1"/>
  </cols>
  <sheetData>
    <row r="1" ht="17.25" spans="2:16">
      <c r="B1" s="61" t="s">
        <v>416</v>
      </c>
      <c r="P1" s="5"/>
    </row>
    <row r="2" ht="18.75" spans="2:16">
      <c r="B2" s="62" t="s">
        <v>417</v>
      </c>
      <c r="C2" s="63"/>
      <c r="D2" s="64" t="s">
        <v>418</v>
      </c>
      <c r="E2" s="65"/>
      <c r="F2" s="64" t="s">
        <v>419</v>
      </c>
      <c r="G2" s="65"/>
      <c r="H2" s="64" t="s">
        <v>420</v>
      </c>
      <c r="I2" s="65"/>
      <c r="J2" s="64" t="s">
        <v>421</v>
      </c>
      <c r="K2" s="115"/>
      <c r="L2" s="116" t="s">
        <v>7</v>
      </c>
      <c r="M2" s="115"/>
      <c r="N2" s="115"/>
      <c r="O2" s="115"/>
      <c r="P2" s="117" t="s">
        <v>422</v>
      </c>
    </row>
    <row r="3" ht="21.95" customHeight="1" spans="2:16">
      <c r="B3" s="66"/>
      <c r="C3" s="67" t="s">
        <v>423</v>
      </c>
      <c r="D3" s="68" t="s">
        <v>49</v>
      </c>
      <c r="E3" s="69"/>
      <c r="F3" s="68" t="s">
        <v>50</v>
      </c>
      <c r="G3" s="69"/>
      <c r="H3" s="68" t="s">
        <v>51</v>
      </c>
      <c r="I3" s="69"/>
      <c r="J3" s="68" t="s">
        <v>52</v>
      </c>
      <c r="K3" s="118"/>
      <c r="L3" s="119"/>
      <c r="M3" s="120"/>
      <c r="N3" s="120"/>
      <c r="O3" s="121"/>
      <c r="P3" s="122">
        <v>12</v>
      </c>
    </row>
    <row r="4" ht="20.1" customHeight="1" spans="2:16">
      <c r="B4" s="70" t="s">
        <v>48</v>
      </c>
      <c r="C4" s="71"/>
      <c r="D4" s="72" t="s">
        <v>424</v>
      </c>
      <c r="E4" s="73" t="s">
        <v>425</v>
      </c>
      <c r="F4" s="74" t="s">
        <v>424</v>
      </c>
      <c r="G4" s="75" t="s">
        <v>425</v>
      </c>
      <c r="H4" s="72" t="s">
        <v>424</v>
      </c>
      <c r="I4" s="73" t="s">
        <v>425</v>
      </c>
      <c r="J4" s="74" t="s">
        <v>424</v>
      </c>
      <c r="K4" s="75" t="s">
        <v>425</v>
      </c>
      <c r="L4" s="123" t="s">
        <v>424</v>
      </c>
      <c r="M4" s="124" t="s">
        <v>425</v>
      </c>
      <c r="N4" s="125" t="s">
        <v>426</v>
      </c>
      <c r="O4" s="126" t="s">
        <v>427</v>
      </c>
      <c r="P4" s="127"/>
    </row>
    <row r="5" ht="20.1" customHeight="1" spans="2:16">
      <c r="B5" s="70"/>
      <c r="C5" s="76" t="s">
        <v>428</v>
      </c>
      <c r="D5" s="77">
        <v>3</v>
      </c>
      <c r="E5" s="78">
        <v>5</v>
      </c>
      <c r="F5" s="79">
        <v>2</v>
      </c>
      <c r="G5" s="80">
        <v>5</v>
      </c>
      <c r="H5" s="77">
        <v>3</v>
      </c>
      <c r="I5" s="78">
        <v>4</v>
      </c>
      <c r="J5" s="79">
        <v>2</v>
      </c>
      <c r="K5" s="80">
        <v>6</v>
      </c>
      <c r="L5" s="128">
        <f t="shared" ref="L5:L10" si="0">D5+F5+H5+J5</f>
        <v>10</v>
      </c>
      <c r="M5" s="129">
        <f t="shared" ref="M5:M10" si="1">E5+G5+I5+K5</f>
        <v>20</v>
      </c>
      <c r="N5" s="130">
        <v>0</v>
      </c>
      <c r="O5" s="130"/>
      <c r="P5" s="127"/>
    </row>
    <row r="6" ht="20.1" customHeight="1" spans="2:16">
      <c r="B6" s="81"/>
      <c r="C6" s="82" t="s">
        <v>429</v>
      </c>
      <c r="D6" s="83">
        <v>17</v>
      </c>
      <c r="E6" s="84">
        <v>20</v>
      </c>
      <c r="F6" s="85">
        <v>14</v>
      </c>
      <c r="G6" s="86">
        <v>22</v>
      </c>
      <c r="H6" s="83">
        <v>14</v>
      </c>
      <c r="I6" s="84">
        <v>21</v>
      </c>
      <c r="J6" s="85">
        <v>16</v>
      </c>
      <c r="K6" s="86">
        <v>26</v>
      </c>
      <c r="L6" s="131">
        <f>D6+F6+H6+J6</f>
        <v>61</v>
      </c>
      <c r="M6" s="132">
        <f>E6+G6+I6+K6</f>
        <v>89</v>
      </c>
      <c r="N6" s="133"/>
      <c r="O6" s="134">
        <f>L6-M6</f>
        <v>-28</v>
      </c>
      <c r="P6" s="135"/>
    </row>
    <row r="7" ht="21.95" customHeight="1" spans="2:16">
      <c r="B7" s="87"/>
      <c r="C7" s="88" t="s">
        <v>423</v>
      </c>
      <c r="D7" s="89" t="s">
        <v>48</v>
      </c>
      <c r="E7" s="90"/>
      <c r="F7" s="89" t="s">
        <v>52</v>
      </c>
      <c r="G7" s="90"/>
      <c r="H7" s="89" t="s">
        <v>53</v>
      </c>
      <c r="I7" s="90"/>
      <c r="J7" s="89" t="s">
        <v>51</v>
      </c>
      <c r="K7" s="136"/>
      <c r="L7" s="137"/>
      <c r="M7" s="138"/>
      <c r="N7" s="138"/>
      <c r="O7" s="139"/>
      <c r="P7" s="122">
        <v>10</v>
      </c>
    </row>
    <row r="8" ht="20.1" customHeight="1" spans="2:18">
      <c r="B8" s="70" t="s">
        <v>49</v>
      </c>
      <c r="C8" s="91"/>
      <c r="D8" s="72" t="s">
        <v>424</v>
      </c>
      <c r="E8" s="73" t="s">
        <v>425</v>
      </c>
      <c r="F8" s="74" t="s">
        <v>424</v>
      </c>
      <c r="G8" s="75" t="s">
        <v>425</v>
      </c>
      <c r="H8" s="72" t="s">
        <v>424</v>
      </c>
      <c r="I8" s="73" t="s">
        <v>425</v>
      </c>
      <c r="J8" s="74" t="s">
        <v>424</v>
      </c>
      <c r="K8" s="75" t="s">
        <v>425</v>
      </c>
      <c r="L8" s="123" t="s">
        <v>424</v>
      </c>
      <c r="M8" s="124" t="s">
        <v>425</v>
      </c>
      <c r="N8" s="125" t="s">
        <v>426</v>
      </c>
      <c r="O8" s="126" t="s">
        <v>427</v>
      </c>
      <c r="P8" s="127"/>
      <c r="R8" s="5"/>
    </row>
    <row r="9" ht="20.1" customHeight="1" spans="2:16">
      <c r="B9" s="70"/>
      <c r="C9" s="76" t="s">
        <v>428</v>
      </c>
      <c r="D9" s="92">
        <v>5</v>
      </c>
      <c r="E9" s="78">
        <v>3</v>
      </c>
      <c r="F9" s="79">
        <v>3</v>
      </c>
      <c r="G9" s="80">
        <v>4</v>
      </c>
      <c r="H9" s="77">
        <v>3</v>
      </c>
      <c r="I9" s="78">
        <v>4</v>
      </c>
      <c r="J9" s="79">
        <v>3</v>
      </c>
      <c r="K9" s="80">
        <v>5</v>
      </c>
      <c r="L9" s="128">
        <f>D9+F9+H9+J9</f>
        <v>14</v>
      </c>
      <c r="M9" s="129">
        <f>E9+G9+I9+K9</f>
        <v>16</v>
      </c>
      <c r="N9" s="130">
        <v>2</v>
      </c>
      <c r="O9" s="130"/>
      <c r="P9" s="127"/>
    </row>
    <row r="10" ht="20.1" customHeight="1" spans="2:16">
      <c r="B10" s="81"/>
      <c r="C10" s="82" t="s">
        <v>429</v>
      </c>
      <c r="D10" s="83">
        <v>20</v>
      </c>
      <c r="E10" s="84">
        <v>17</v>
      </c>
      <c r="F10" s="85">
        <v>17</v>
      </c>
      <c r="G10" s="86">
        <v>19</v>
      </c>
      <c r="H10" s="83">
        <v>17</v>
      </c>
      <c r="I10" s="84">
        <v>19</v>
      </c>
      <c r="J10" s="85">
        <v>20</v>
      </c>
      <c r="K10" s="86">
        <v>24</v>
      </c>
      <c r="L10" s="131">
        <f>D10+F10+H10+J10</f>
        <v>74</v>
      </c>
      <c r="M10" s="132">
        <f>E10+G10+I10+K10</f>
        <v>79</v>
      </c>
      <c r="N10" s="133"/>
      <c r="O10" s="134">
        <f>L10-M10</f>
        <v>-5</v>
      </c>
      <c r="P10" s="135"/>
    </row>
    <row r="11" ht="21.95" customHeight="1" spans="2:16">
      <c r="B11" s="87"/>
      <c r="C11" s="67" t="s">
        <v>423</v>
      </c>
      <c r="D11" s="89" t="s">
        <v>51</v>
      </c>
      <c r="E11" s="90"/>
      <c r="F11" s="89" t="s">
        <v>48</v>
      </c>
      <c r="G11" s="90"/>
      <c r="H11" s="89" t="s">
        <v>52</v>
      </c>
      <c r="I11" s="90"/>
      <c r="J11" s="89" t="s">
        <v>53</v>
      </c>
      <c r="K11" s="136"/>
      <c r="L11" s="137"/>
      <c r="M11" s="138"/>
      <c r="N11" s="138"/>
      <c r="O11" s="139"/>
      <c r="P11" s="122">
        <v>3</v>
      </c>
    </row>
    <row r="12" ht="20.1" customHeight="1" spans="2:16">
      <c r="B12" s="70" t="s">
        <v>50</v>
      </c>
      <c r="C12" s="93"/>
      <c r="D12" s="94" t="s">
        <v>424</v>
      </c>
      <c r="E12" s="95" t="s">
        <v>425</v>
      </c>
      <c r="F12" s="96" t="s">
        <v>424</v>
      </c>
      <c r="G12" s="97" t="s">
        <v>425</v>
      </c>
      <c r="H12" s="94" t="s">
        <v>424</v>
      </c>
      <c r="I12" s="95" t="s">
        <v>425</v>
      </c>
      <c r="J12" s="96" t="s">
        <v>424</v>
      </c>
      <c r="K12" s="97" t="s">
        <v>425</v>
      </c>
      <c r="L12" s="140" t="s">
        <v>424</v>
      </c>
      <c r="M12" s="141" t="s">
        <v>425</v>
      </c>
      <c r="N12" s="125" t="s">
        <v>426</v>
      </c>
      <c r="O12" s="126" t="s">
        <v>427</v>
      </c>
      <c r="P12" s="127"/>
    </row>
    <row r="13" ht="20.1" customHeight="1" spans="2:16">
      <c r="B13" s="70"/>
      <c r="C13" s="76" t="s">
        <v>428</v>
      </c>
      <c r="D13" s="77">
        <v>3</v>
      </c>
      <c r="E13" s="78">
        <v>5</v>
      </c>
      <c r="F13" s="98">
        <v>5</v>
      </c>
      <c r="G13" s="80">
        <v>2</v>
      </c>
      <c r="H13" s="92">
        <v>4</v>
      </c>
      <c r="I13" s="78">
        <v>3</v>
      </c>
      <c r="J13" s="98">
        <v>7</v>
      </c>
      <c r="K13" s="80">
        <v>1</v>
      </c>
      <c r="L13" s="128">
        <f t="shared" ref="L13:L18" si="2">D13+F13+H13+J13</f>
        <v>19</v>
      </c>
      <c r="M13" s="129">
        <f t="shared" ref="M13:M18" si="3">E13+G13+I13+K13</f>
        <v>11</v>
      </c>
      <c r="N13" s="130">
        <v>6</v>
      </c>
      <c r="O13" s="130"/>
      <c r="P13" s="127"/>
    </row>
    <row r="14" ht="20.1" customHeight="1" spans="2:16">
      <c r="B14" s="81"/>
      <c r="C14" s="82" t="s">
        <v>429</v>
      </c>
      <c r="D14" s="83">
        <v>22</v>
      </c>
      <c r="E14" s="84">
        <v>29</v>
      </c>
      <c r="F14" s="85">
        <v>22</v>
      </c>
      <c r="G14" s="86">
        <v>14</v>
      </c>
      <c r="H14" s="83">
        <v>19</v>
      </c>
      <c r="I14" s="84">
        <v>16</v>
      </c>
      <c r="J14" s="85">
        <v>29</v>
      </c>
      <c r="K14" s="86">
        <v>18</v>
      </c>
      <c r="L14" s="131">
        <f>D14+F14+H14+J14</f>
        <v>92</v>
      </c>
      <c r="M14" s="132">
        <f>E14+G14+I14+K14</f>
        <v>77</v>
      </c>
      <c r="N14" s="133"/>
      <c r="O14" s="134">
        <f>L14-M14</f>
        <v>15</v>
      </c>
      <c r="P14" s="135"/>
    </row>
    <row r="15" ht="24" spans="2:16">
      <c r="B15" s="87"/>
      <c r="C15" s="67" t="s">
        <v>423</v>
      </c>
      <c r="D15" s="89" t="s">
        <v>50</v>
      </c>
      <c r="E15" s="90"/>
      <c r="F15" s="89" t="s">
        <v>53</v>
      </c>
      <c r="G15" s="90"/>
      <c r="H15" s="89" t="s">
        <v>48</v>
      </c>
      <c r="I15" s="90"/>
      <c r="J15" s="89" t="s">
        <v>49</v>
      </c>
      <c r="K15" s="136"/>
      <c r="L15" s="137"/>
      <c r="M15" s="138"/>
      <c r="N15" s="138"/>
      <c r="O15" s="139"/>
      <c r="P15" s="122">
        <v>4</v>
      </c>
    </row>
    <row r="16" ht="20.1" customHeight="1" spans="2:16">
      <c r="B16" s="70" t="s">
        <v>51</v>
      </c>
      <c r="C16" s="93"/>
      <c r="D16" s="94" t="s">
        <v>424</v>
      </c>
      <c r="E16" s="95" t="s">
        <v>425</v>
      </c>
      <c r="F16" s="96" t="s">
        <v>424</v>
      </c>
      <c r="G16" s="97" t="s">
        <v>425</v>
      </c>
      <c r="H16" s="94" t="s">
        <v>424</v>
      </c>
      <c r="I16" s="95" t="s">
        <v>425</v>
      </c>
      <c r="J16" s="96" t="s">
        <v>424</v>
      </c>
      <c r="K16" s="97" t="s">
        <v>425</v>
      </c>
      <c r="L16" s="140" t="s">
        <v>424</v>
      </c>
      <c r="M16" s="141" t="s">
        <v>425</v>
      </c>
      <c r="N16" s="125" t="s">
        <v>426</v>
      </c>
      <c r="O16" s="126" t="s">
        <v>427</v>
      </c>
      <c r="P16" s="127"/>
    </row>
    <row r="17" ht="20.1" customHeight="1" spans="2:16">
      <c r="B17" s="70"/>
      <c r="C17" s="76" t="s">
        <v>428</v>
      </c>
      <c r="D17" s="92">
        <v>5</v>
      </c>
      <c r="E17" s="78">
        <v>3</v>
      </c>
      <c r="F17" s="79">
        <v>2</v>
      </c>
      <c r="G17" s="80">
        <v>5</v>
      </c>
      <c r="H17" s="92">
        <v>4</v>
      </c>
      <c r="I17" s="78">
        <v>3</v>
      </c>
      <c r="J17" s="98">
        <v>5</v>
      </c>
      <c r="K17" s="80">
        <v>3</v>
      </c>
      <c r="L17" s="128">
        <f>D17+F17+H17+J17</f>
        <v>16</v>
      </c>
      <c r="M17" s="129">
        <f>E17+G17+I17+K17</f>
        <v>14</v>
      </c>
      <c r="N17" s="130">
        <v>6</v>
      </c>
      <c r="O17" s="130"/>
      <c r="P17" s="127"/>
    </row>
    <row r="18" ht="20.1" customHeight="1" spans="2:16">
      <c r="B18" s="81"/>
      <c r="C18" s="82" t="s">
        <v>429</v>
      </c>
      <c r="D18" s="83">
        <v>29</v>
      </c>
      <c r="E18" s="84">
        <v>22</v>
      </c>
      <c r="F18" s="85">
        <v>15</v>
      </c>
      <c r="G18" s="86">
        <v>22</v>
      </c>
      <c r="H18" s="83">
        <v>21</v>
      </c>
      <c r="I18" s="84">
        <v>14</v>
      </c>
      <c r="J18" s="85">
        <v>24</v>
      </c>
      <c r="K18" s="86">
        <v>20</v>
      </c>
      <c r="L18" s="131">
        <f>D18+F18+H18+J18</f>
        <v>89</v>
      </c>
      <c r="M18" s="132">
        <f>E18+G18+I18+K18</f>
        <v>78</v>
      </c>
      <c r="N18" s="133"/>
      <c r="O18" s="134">
        <f>L18-M18</f>
        <v>11</v>
      </c>
      <c r="P18" s="135"/>
    </row>
    <row r="19" ht="24" spans="2:16">
      <c r="B19" s="87"/>
      <c r="C19" s="67" t="s">
        <v>423</v>
      </c>
      <c r="D19" s="89" t="s">
        <v>53</v>
      </c>
      <c r="E19" s="90"/>
      <c r="F19" s="89" t="s">
        <v>49</v>
      </c>
      <c r="G19" s="90"/>
      <c r="H19" s="89" t="s">
        <v>50</v>
      </c>
      <c r="I19" s="90"/>
      <c r="J19" s="89" t="s">
        <v>48</v>
      </c>
      <c r="K19" s="136"/>
      <c r="L19" s="137"/>
      <c r="M19" s="138"/>
      <c r="N19" s="138"/>
      <c r="O19" s="139"/>
      <c r="P19" s="122">
        <v>6</v>
      </c>
    </row>
    <row r="20" ht="20.1" customHeight="1" spans="2:16">
      <c r="B20" s="70" t="s">
        <v>52</v>
      </c>
      <c r="C20" s="93"/>
      <c r="D20" s="94" t="s">
        <v>424</v>
      </c>
      <c r="E20" s="95" t="s">
        <v>425</v>
      </c>
      <c r="F20" s="96" t="s">
        <v>424</v>
      </c>
      <c r="G20" s="97" t="s">
        <v>425</v>
      </c>
      <c r="H20" s="94" t="s">
        <v>424</v>
      </c>
      <c r="I20" s="95" t="s">
        <v>425</v>
      </c>
      <c r="J20" s="96" t="s">
        <v>424</v>
      </c>
      <c r="K20" s="97" t="s">
        <v>425</v>
      </c>
      <c r="L20" s="140" t="s">
        <v>424</v>
      </c>
      <c r="M20" s="141" t="s">
        <v>425</v>
      </c>
      <c r="N20" s="125" t="s">
        <v>426</v>
      </c>
      <c r="O20" s="126" t="s">
        <v>427</v>
      </c>
      <c r="P20" s="127"/>
    </row>
    <row r="21" ht="20.1" customHeight="1" spans="2:16">
      <c r="B21" s="70"/>
      <c r="C21" s="76" t="s">
        <v>428</v>
      </c>
      <c r="D21" s="77">
        <v>3</v>
      </c>
      <c r="E21" s="78">
        <v>5</v>
      </c>
      <c r="F21" s="98">
        <v>4</v>
      </c>
      <c r="G21" s="80">
        <v>3</v>
      </c>
      <c r="H21" s="77">
        <v>3</v>
      </c>
      <c r="I21" s="78">
        <v>4</v>
      </c>
      <c r="J21" s="98">
        <v>6</v>
      </c>
      <c r="K21" s="80">
        <v>2</v>
      </c>
      <c r="L21" s="128">
        <f t="shared" ref="L21:L26" si="4">D21+F21+H21+J21</f>
        <v>16</v>
      </c>
      <c r="M21" s="129">
        <f t="shared" ref="M21:M26" si="5">E21+G21+I21+K21</f>
        <v>14</v>
      </c>
      <c r="N21" s="130">
        <v>4</v>
      </c>
      <c r="O21" s="130"/>
      <c r="P21" s="127"/>
    </row>
    <row r="22" ht="20.1" customHeight="1" spans="2:16">
      <c r="B22" s="81"/>
      <c r="C22" s="82" t="s">
        <v>429</v>
      </c>
      <c r="D22" s="83">
        <v>19</v>
      </c>
      <c r="E22" s="84">
        <v>25</v>
      </c>
      <c r="F22" s="85">
        <v>19</v>
      </c>
      <c r="G22" s="86">
        <v>17</v>
      </c>
      <c r="H22" s="83">
        <v>16</v>
      </c>
      <c r="I22" s="84">
        <v>19</v>
      </c>
      <c r="J22" s="85">
        <v>26</v>
      </c>
      <c r="K22" s="86">
        <v>16</v>
      </c>
      <c r="L22" s="131">
        <f>D22+F22+H22+J22</f>
        <v>80</v>
      </c>
      <c r="M22" s="132">
        <f>E22+G22+I22+K22</f>
        <v>77</v>
      </c>
      <c r="N22" s="133"/>
      <c r="O22" s="134">
        <f>L22-M22</f>
        <v>3</v>
      </c>
      <c r="P22" s="135"/>
    </row>
    <row r="23" ht="24" spans="2:16">
      <c r="B23" s="87"/>
      <c r="C23" s="99" t="s">
        <v>423</v>
      </c>
      <c r="D23" s="89" t="s">
        <v>52</v>
      </c>
      <c r="E23" s="90"/>
      <c r="F23" s="89" t="s">
        <v>51</v>
      </c>
      <c r="G23" s="90"/>
      <c r="H23" s="89" t="s">
        <v>49</v>
      </c>
      <c r="I23" s="90"/>
      <c r="J23" s="89" t="s">
        <v>50</v>
      </c>
      <c r="K23" s="136"/>
      <c r="L23" s="137"/>
      <c r="M23" s="138"/>
      <c r="N23" s="138"/>
      <c r="O23" s="139"/>
      <c r="P23" s="122">
        <v>5</v>
      </c>
    </row>
    <row r="24" ht="20.1" customHeight="1" spans="2:16">
      <c r="B24" s="70" t="s">
        <v>53</v>
      </c>
      <c r="C24" s="100"/>
      <c r="D24" s="94" t="s">
        <v>424</v>
      </c>
      <c r="E24" s="95" t="s">
        <v>425</v>
      </c>
      <c r="F24" s="96" t="s">
        <v>424</v>
      </c>
      <c r="G24" s="97" t="s">
        <v>425</v>
      </c>
      <c r="H24" s="94" t="s">
        <v>424</v>
      </c>
      <c r="I24" s="95" t="s">
        <v>425</v>
      </c>
      <c r="J24" s="96" t="s">
        <v>424</v>
      </c>
      <c r="K24" s="97" t="s">
        <v>425</v>
      </c>
      <c r="L24" s="140" t="s">
        <v>424</v>
      </c>
      <c r="M24" s="141" t="s">
        <v>425</v>
      </c>
      <c r="N24" s="125" t="s">
        <v>426</v>
      </c>
      <c r="O24" s="126" t="s">
        <v>427</v>
      </c>
      <c r="P24" s="127"/>
    </row>
    <row r="25" ht="20.1" customHeight="1" spans="2:16">
      <c r="B25" s="70"/>
      <c r="C25" s="101" t="s">
        <v>428</v>
      </c>
      <c r="D25" s="92">
        <v>5</v>
      </c>
      <c r="E25" s="78">
        <v>3</v>
      </c>
      <c r="F25" s="98">
        <v>5</v>
      </c>
      <c r="G25" s="80">
        <v>2</v>
      </c>
      <c r="H25" s="92">
        <v>4</v>
      </c>
      <c r="I25" s="78">
        <v>3</v>
      </c>
      <c r="J25" s="79">
        <v>1</v>
      </c>
      <c r="K25" s="80">
        <v>7</v>
      </c>
      <c r="L25" s="128">
        <f>D25+F25+H25+J25</f>
        <v>15</v>
      </c>
      <c r="M25" s="129">
        <f>E25+G25+I25+K25</f>
        <v>15</v>
      </c>
      <c r="N25" s="130">
        <v>6</v>
      </c>
      <c r="O25" s="142"/>
      <c r="P25" s="127"/>
    </row>
    <row r="26" ht="20.1" customHeight="1" spans="2:16">
      <c r="B26" s="81"/>
      <c r="C26" s="102" t="s">
        <v>429</v>
      </c>
      <c r="D26" s="83">
        <v>25</v>
      </c>
      <c r="E26" s="84">
        <v>19</v>
      </c>
      <c r="F26" s="85">
        <v>22</v>
      </c>
      <c r="G26" s="86">
        <v>15</v>
      </c>
      <c r="H26" s="83">
        <v>19</v>
      </c>
      <c r="I26" s="84">
        <v>17</v>
      </c>
      <c r="J26" s="85">
        <v>18</v>
      </c>
      <c r="K26" s="86">
        <v>29</v>
      </c>
      <c r="L26" s="131">
        <f>D26+F26+H26+J26</f>
        <v>84</v>
      </c>
      <c r="M26" s="132">
        <f>E26+G26+I26+K26</f>
        <v>80</v>
      </c>
      <c r="N26" s="133"/>
      <c r="O26" s="134">
        <f>L26-M26</f>
        <v>4</v>
      </c>
      <c r="P26" s="135"/>
    </row>
    <row r="27" ht="3" customHeight="1" spans="1:16">
      <c r="A27" s="5"/>
      <c r="B27" s="103"/>
      <c r="C27" s="104"/>
      <c r="D27" s="50"/>
      <c r="E27" s="50"/>
      <c r="F27" s="50"/>
      <c r="G27" s="50"/>
      <c r="H27" s="50"/>
      <c r="I27" s="50"/>
      <c r="J27" s="50"/>
      <c r="K27" s="50"/>
      <c r="L27" s="143"/>
      <c r="M27" s="144"/>
      <c r="N27" s="144"/>
      <c r="O27" s="144"/>
      <c r="P27" s="145"/>
    </row>
    <row r="28" ht="24" spans="2:16">
      <c r="B28" s="87"/>
      <c r="C28" s="99" t="s">
        <v>423</v>
      </c>
      <c r="D28" s="89" t="s">
        <v>55</v>
      </c>
      <c r="E28" s="90"/>
      <c r="F28" s="89" t="s">
        <v>56</v>
      </c>
      <c r="G28" s="90"/>
      <c r="H28" s="89" t="s">
        <v>57</v>
      </c>
      <c r="I28" s="90"/>
      <c r="J28" s="89" t="s">
        <v>58</v>
      </c>
      <c r="K28" s="136"/>
      <c r="L28" s="137"/>
      <c r="M28" s="138"/>
      <c r="N28" s="138"/>
      <c r="O28" s="139"/>
      <c r="P28" s="122">
        <v>2</v>
      </c>
    </row>
    <row r="29" ht="20.1" customHeight="1" spans="2:16">
      <c r="B29" s="70" t="s">
        <v>54</v>
      </c>
      <c r="C29" s="100"/>
      <c r="D29" s="94" t="s">
        <v>424</v>
      </c>
      <c r="E29" s="95" t="s">
        <v>425</v>
      </c>
      <c r="F29" s="96" t="s">
        <v>424</v>
      </c>
      <c r="G29" s="97" t="s">
        <v>425</v>
      </c>
      <c r="H29" s="94" t="s">
        <v>424</v>
      </c>
      <c r="I29" s="95" t="s">
        <v>425</v>
      </c>
      <c r="J29" s="96" t="s">
        <v>424</v>
      </c>
      <c r="K29" s="97" t="s">
        <v>425</v>
      </c>
      <c r="L29" s="140" t="s">
        <v>424</v>
      </c>
      <c r="M29" s="141" t="s">
        <v>425</v>
      </c>
      <c r="N29" s="125" t="s">
        <v>426</v>
      </c>
      <c r="O29" s="126" t="s">
        <v>427</v>
      </c>
      <c r="P29" s="127"/>
    </row>
    <row r="30" ht="20.1" customHeight="1" spans="2:16">
      <c r="B30" s="70"/>
      <c r="C30" s="101" t="s">
        <v>428</v>
      </c>
      <c r="D30" s="77">
        <v>3</v>
      </c>
      <c r="E30" s="78">
        <v>5</v>
      </c>
      <c r="F30" s="98">
        <v>4</v>
      </c>
      <c r="G30" s="80">
        <v>3</v>
      </c>
      <c r="H30" s="92">
        <v>4</v>
      </c>
      <c r="I30" s="78">
        <v>3</v>
      </c>
      <c r="J30" s="98">
        <v>6</v>
      </c>
      <c r="K30" s="80">
        <v>2</v>
      </c>
      <c r="L30" s="128">
        <f t="shared" ref="L30:L35" si="6">D30+F30+H30+J30</f>
        <v>17</v>
      </c>
      <c r="M30" s="129">
        <f t="shared" ref="M30:M35" si="7">E30+G30+I30+K30</f>
        <v>13</v>
      </c>
      <c r="N30" s="130">
        <v>6</v>
      </c>
      <c r="O30" s="142"/>
      <c r="P30" s="127"/>
    </row>
    <row r="31" ht="20.1" customHeight="1" spans="2:16">
      <c r="B31" s="81"/>
      <c r="C31" s="102" t="s">
        <v>429</v>
      </c>
      <c r="D31" s="83">
        <v>18</v>
      </c>
      <c r="E31" s="84">
        <v>22</v>
      </c>
      <c r="F31" s="85">
        <v>23</v>
      </c>
      <c r="G31" s="86">
        <v>19</v>
      </c>
      <c r="H31" s="83">
        <v>22</v>
      </c>
      <c r="I31" s="84">
        <v>16</v>
      </c>
      <c r="J31" s="85">
        <v>27</v>
      </c>
      <c r="K31" s="86">
        <v>17</v>
      </c>
      <c r="L31" s="131">
        <f>D31+F31+H31+J31</f>
        <v>90</v>
      </c>
      <c r="M31" s="132">
        <f>E31+G31+I31+K31</f>
        <v>74</v>
      </c>
      <c r="N31" s="133"/>
      <c r="O31" s="134">
        <f>L31-M31</f>
        <v>16</v>
      </c>
      <c r="P31" s="135"/>
    </row>
    <row r="32" ht="24" spans="2:16">
      <c r="B32" s="87"/>
      <c r="C32" s="67" t="s">
        <v>423</v>
      </c>
      <c r="D32" s="89" t="s">
        <v>54</v>
      </c>
      <c r="E32" s="90"/>
      <c r="F32" s="89" t="s">
        <v>58</v>
      </c>
      <c r="G32" s="90"/>
      <c r="H32" s="89" t="s">
        <v>59</v>
      </c>
      <c r="I32" s="90"/>
      <c r="J32" s="89" t="s">
        <v>57</v>
      </c>
      <c r="K32" s="136"/>
      <c r="L32" s="137"/>
      <c r="M32" s="138"/>
      <c r="N32" s="138"/>
      <c r="O32" s="139"/>
      <c r="P32" s="122">
        <v>1</v>
      </c>
    </row>
    <row r="33" ht="20.1" customHeight="1" spans="2:16">
      <c r="B33" s="70" t="s">
        <v>55</v>
      </c>
      <c r="C33" s="93"/>
      <c r="D33" s="94" t="s">
        <v>424</v>
      </c>
      <c r="E33" s="95" t="s">
        <v>425</v>
      </c>
      <c r="F33" s="96" t="s">
        <v>424</v>
      </c>
      <c r="G33" s="97" t="s">
        <v>425</v>
      </c>
      <c r="H33" s="94" t="s">
        <v>424</v>
      </c>
      <c r="I33" s="95" t="s">
        <v>425</v>
      </c>
      <c r="J33" s="96" t="s">
        <v>424</v>
      </c>
      <c r="K33" s="97" t="s">
        <v>425</v>
      </c>
      <c r="L33" s="140" t="s">
        <v>424</v>
      </c>
      <c r="M33" s="141" t="s">
        <v>425</v>
      </c>
      <c r="N33" s="125" t="s">
        <v>426</v>
      </c>
      <c r="O33" s="126" t="s">
        <v>427</v>
      </c>
      <c r="P33" s="127"/>
    </row>
    <row r="34" ht="20.1" customHeight="1" spans="2:17">
      <c r="B34" s="70"/>
      <c r="C34" s="105" t="s">
        <v>428</v>
      </c>
      <c r="D34" s="106">
        <v>5</v>
      </c>
      <c r="E34" s="107">
        <v>3</v>
      </c>
      <c r="F34" s="108">
        <v>4</v>
      </c>
      <c r="G34" s="109">
        <v>3</v>
      </c>
      <c r="H34" s="110">
        <v>7</v>
      </c>
      <c r="I34" s="107">
        <v>0</v>
      </c>
      <c r="J34" s="108">
        <v>6</v>
      </c>
      <c r="K34" s="109">
        <v>2</v>
      </c>
      <c r="L34" s="128">
        <f>D34+F34+H34+J34</f>
        <v>22</v>
      </c>
      <c r="M34" s="129">
        <f>E34+G34+I34+K34</f>
        <v>8</v>
      </c>
      <c r="N34" s="130">
        <v>8</v>
      </c>
      <c r="O34" s="130"/>
      <c r="P34" s="127"/>
      <c r="Q34" s="5"/>
    </row>
    <row r="35" ht="20.1" customHeight="1" spans="2:17">
      <c r="B35" s="81"/>
      <c r="C35" s="82" t="s">
        <v>429</v>
      </c>
      <c r="D35" s="84">
        <v>22</v>
      </c>
      <c r="E35" s="84">
        <v>18</v>
      </c>
      <c r="F35" s="84">
        <v>17</v>
      </c>
      <c r="G35" s="84">
        <v>19</v>
      </c>
      <c r="H35" s="84">
        <v>28</v>
      </c>
      <c r="I35" s="84">
        <v>4</v>
      </c>
      <c r="J35" s="84">
        <v>26</v>
      </c>
      <c r="K35" s="83">
        <v>14</v>
      </c>
      <c r="L35" s="131">
        <f>D35+F35+H35+J35</f>
        <v>93</v>
      </c>
      <c r="M35" s="132">
        <f>E35+G35+I35+K35</f>
        <v>55</v>
      </c>
      <c r="N35" s="133"/>
      <c r="O35" s="134">
        <f>L35-M35</f>
        <v>38</v>
      </c>
      <c r="P35" s="135"/>
      <c r="Q35" s="5"/>
    </row>
    <row r="36" ht="24" spans="2:16">
      <c r="B36" s="87"/>
      <c r="C36" s="67" t="s">
        <v>423</v>
      </c>
      <c r="D36" s="89" t="s">
        <v>57</v>
      </c>
      <c r="E36" s="90"/>
      <c r="F36" s="89" t="s">
        <v>54</v>
      </c>
      <c r="G36" s="90"/>
      <c r="H36" s="89" t="s">
        <v>58</v>
      </c>
      <c r="I36" s="90"/>
      <c r="J36" s="89" t="s">
        <v>59</v>
      </c>
      <c r="K36" s="136"/>
      <c r="L36" s="137"/>
      <c r="M36" s="138"/>
      <c r="N36" s="138"/>
      <c r="O36" s="139"/>
      <c r="P36" s="122">
        <v>8</v>
      </c>
    </row>
    <row r="37" ht="20.1" customHeight="1" spans="2:16">
      <c r="B37" s="70" t="s">
        <v>329</v>
      </c>
      <c r="C37" s="93"/>
      <c r="D37" s="94" t="s">
        <v>424</v>
      </c>
      <c r="E37" s="95" t="s">
        <v>425</v>
      </c>
      <c r="F37" s="96" t="s">
        <v>424</v>
      </c>
      <c r="G37" s="97" t="s">
        <v>425</v>
      </c>
      <c r="H37" s="94" t="s">
        <v>424</v>
      </c>
      <c r="I37" s="95" t="s">
        <v>425</v>
      </c>
      <c r="J37" s="96" t="s">
        <v>424</v>
      </c>
      <c r="K37" s="97" t="s">
        <v>425</v>
      </c>
      <c r="L37" s="140" t="s">
        <v>424</v>
      </c>
      <c r="M37" s="141" t="s">
        <v>425</v>
      </c>
      <c r="N37" s="125" t="s">
        <v>426</v>
      </c>
      <c r="O37" s="126" t="s">
        <v>427</v>
      </c>
      <c r="P37" s="127"/>
    </row>
    <row r="38" ht="20.1" customHeight="1" spans="2:16">
      <c r="B38" s="70"/>
      <c r="C38" s="76" t="s">
        <v>428</v>
      </c>
      <c r="D38" s="77">
        <v>2</v>
      </c>
      <c r="E38" s="78">
        <v>6</v>
      </c>
      <c r="F38" s="79">
        <v>3</v>
      </c>
      <c r="G38" s="80">
        <v>4</v>
      </c>
      <c r="H38" s="92">
        <v>5</v>
      </c>
      <c r="I38" s="78">
        <v>2</v>
      </c>
      <c r="J38" s="146">
        <v>4</v>
      </c>
      <c r="K38" s="147">
        <v>4</v>
      </c>
      <c r="L38" s="128">
        <f t="shared" ref="L38:L43" si="8">D38+F38+H38+J38</f>
        <v>14</v>
      </c>
      <c r="M38" s="129">
        <f t="shared" ref="M38:M43" si="9">E38+G38+I38+K38</f>
        <v>16</v>
      </c>
      <c r="N38" s="130">
        <v>3</v>
      </c>
      <c r="O38" s="130"/>
      <c r="P38" s="127"/>
    </row>
    <row r="39" ht="20.1" customHeight="1" spans="2:16">
      <c r="B39" s="81"/>
      <c r="C39" s="82" t="s">
        <v>429</v>
      </c>
      <c r="D39" s="83">
        <v>19</v>
      </c>
      <c r="E39" s="84">
        <v>29</v>
      </c>
      <c r="F39" s="85">
        <v>19</v>
      </c>
      <c r="G39" s="86">
        <v>23</v>
      </c>
      <c r="H39" s="83">
        <v>23</v>
      </c>
      <c r="I39" s="84">
        <v>16</v>
      </c>
      <c r="J39" s="85">
        <v>25</v>
      </c>
      <c r="K39" s="86">
        <v>22</v>
      </c>
      <c r="L39" s="131">
        <f>D39+F39+H39+J39</f>
        <v>86</v>
      </c>
      <c r="M39" s="132">
        <f>E39+G39+I39+K39</f>
        <v>90</v>
      </c>
      <c r="N39" s="133"/>
      <c r="O39" s="134">
        <f>L39-M39</f>
        <v>-4</v>
      </c>
      <c r="P39" s="135"/>
    </row>
    <row r="40" ht="24" spans="2:18">
      <c r="B40" s="87"/>
      <c r="C40" s="67" t="s">
        <v>423</v>
      </c>
      <c r="D40" s="89" t="s">
        <v>56</v>
      </c>
      <c r="E40" s="90"/>
      <c r="F40" s="89" t="s">
        <v>59</v>
      </c>
      <c r="G40" s="90"/>
      <c r="H40" s="89" t="s">
        <v>54</v>
      </c>
      <c r="I40" s="90"/>
      <c r="J40" s="89" t="s">
        <v>55</v>
      </c>
      <c r="K40" s="136"/>
      <c r="L40" s="137"/>
      <c r="M40" s="138"/>
      <c r="N40" s="138"/>
      <c r="O40" s="139"/>
      <c r="P40" s="122">
        <v>7</v>
      </c>
      <c r="R40" s="5"/>
    </row>
    <row r="41" ht="20.1" customHeight="1" spans="2:16">
      <c r="B41" s="70" t="s">
        <v>330</v>
      </c>
      <c r="C41" s="93"/>
      <c r="D41" s="94" t="s">
        <v>424</v>
      </c>
      <c r="E41" s="95" t="s">
        <v>425</v>
      </c>
      <c r="F41" s="96" t="s">
        <v>424</v>
      </c>
      <c r="G41" s="97" t="s">
        <v>425</v>
      </c>
      <c r="H41" s="94" t="s">
        <v>424</v>
      </c>
      <c r="I41" s="95" t="s">
        <v>425</v>
      </c>
      <c r="J41" s="96" t="s">
        <v>424</v>
      </c>
      <c r="K41" s="97" t="s">
        <v>425</v>
      </c>
      <c r="L41" s="140" t="s">
        <v>424</v>
      </c>
      <c r="M41" s="141" t="s">
        <v>425</v>
      </c>
      <c r="N41" s="125" t="s">
        <v>426</v>
      </c>
      <c r="O41" s="126" t="s">
        <v>427</v>
      </c>
      <c r="P41" s="127"/>
    </row>
    <row r="42" ht="20.1" customHeight="1" spans="2:16">
      <c r="B42" s="70"/>
      <c r="C42" s="76" t="s">
        <v>428</v>
      </c>
      <c r="D42" s="92">
        <v>6</v>
      </c>
      <c r="E42" s="78">
        <v>2</v>
      </c>
      <c r="F42" s="98">
        <v>4</v>
      </c>
      <c r="G42" s="80">
        <v>3</v>
      </c>
      <c r="H42" s="77">
        <v>3</v>
      </c>
      <c r="I42" s="78">
        <v>4</v>
      </c>
      <c r="J42" s="79">
        <v>2</v>
      </c>
      <c r="K42" s="80">
        <v>6</v>
      </c>
      <c r="L42" s="128">
        <f>D42+F42+H42+J42</f>
        <v>15</v>
      </c>
      <c r="M42" s="129">
        <f>E42+G42+I42+K42</f>
        <v>15</v>
      </c>
      <c r="N42" s="130">
        <v>4</v>
      </c>
      <c r="O42" s="130"/>
      <c r="P42" s="127"/>
    </row>
    <row r="43" ht="20.1" customHeight="1" spans="2:16">
      <c r="B43" s="81"/>
      <c r="C43" s="82" t="s">
        <v>429</v>
      </c>
      <c r="D43" s="83">
        <v>29</v>
      </c>
      <c r="E43" s="84">
        <v>19</v>
      </c>
      <c r="F43" s="85">
        <v>18</v>
      </c>
      <c r="G43" s="86">
        <v>17</v>
      </c>
      <c r="H43" s="83">
        <v>16</v>
      </c>
      <c r="I43" s="84">
        <v>22</v>
      </c>
      <c r="J43" s="85">
        <v>14</v>
      </c>
      <c r="K43" s="86">
        <v>26</v>
      </c>
      <c r="L43" s="131">
        <f>D43+F43+H43+J43</f>
        <v>77</v>
      </c>
      <c r="M43" s="132">
        <f>E43+G43+I43+K43</f>
        <v>84</v>
      </c>
      <c r="N43" s="133"/>
      <c r="O43" s="134">
        <f>L43-M43</f>
        <v>-7</v>
      </c>
      <c r="P43" s="135"/>
    </row>
    <row r="44" ht="24" spans="2:16">
      <c r="B44" s="87"/>
      <c r="C44" s="67" t="s">
        <v>423</v>
      </c>
      <c r="D44" s="89" t="s">
        <v>59</v>
      </c>
      <c r="E44" s="90"/>
      <c r="F44" s="89" t="s">
        <v>55</v>
      </c>
      <c r="G44" s="90"/>
      <c r="H44" s="89" t="s">
        <v>56</v>
      </c>
      <c r="I44" s="90"/>
      <c r="J44" s="89" t="s">
        <v>54</v>
      </c>
      <c r="K44" s="136"/>
      <c r="L44" s="137"/>
      <c r="M44" s="138"/>
      <c r="N44" s="138"/>
      <c r="O44" s="139"/>
      <c r="P44" s="122">
        <v>11</v>
      </c>
    </row>
    <row r="45" ht="20.1" customHeight="1" spans="2:16">
      <c r="B45" s="70" t="s">
        <v>331</v>
      </c>
      <c r="C45" s="93"/>
      <c r="D45" s="94" t="s">
        <v>424</v>
      </c>
      <c r="E45" s="95" t="s">
        <v>425</v>
      </c>
      <c r="F45" s="96" t="s">
        <v>424</v>
      </c>
      <c r="G45" s="97" t="s">
        <v>425</v>
      </c>
      <c r="H45" s="94" t="s">
        <v>424</v>
      </c>
      <c r="I45" s="95" t="s">
        <v>425</v>
      </c>
      <c r="J45" s="96" t="s">
        <v>424</v>
      </c>
      <c r="K45" s="97" t="s">
        <v>425</v>
      </c>
      <c r="L45" s="140" t="s">
        <v>424</v>
      </c>
      <c r="M45" s="141" t="s">
        <v>425</v>
      </c>
      <c r="N45" s="125" t="s">
        <v>426</v>
      </c>
      <c r="O45" s="126" t="s">
        <v>427</v>
      </c>
      <c r="P45" s="127"/>
    </row>
    <row r="46" ht="20.1" customHeight="1" spans="2:16">
      <c r="B46" s="70"/>
      <c r="C46" s="76" t="s">
        <v>428</v>
      </c>
      <c r="D46" s="77">
        <v>3</v>
      </c>
      <c r="E46" s="78">
        <v>5</v>
      </c>
      <c r="F46" s="79">
        <v>3</v>
      </c>
      <c r="G46" s="80">
        <v>4</v>
      </c>
      <c r="H46" s="77">
        <v>2</v>
      </c>
      <c r="I46" s="78">
        <v>5</v>
      </c>
      <c r="J46" s="79">
        <v>2</v>
      </c>
      <c r="K46" s="80">
        <v>6</v>
      </c>
      <c r="L46" s="128">
        <f t="shared" ref="L46:L51" si="10">D46+F46+H46+J46</f>
        <v>10</v>
      </c>
      <c r="M46" s="129">
        <f t="shared" ref="M46:M51" si="11">E46+G46+I46+K46</f>
        <v>20</v>
      </c>
      <c r="N46" s="130">
        <v>0</v>
      </c>
      <c r="O46" s="130"/>
      <c r="P46" s="127"/>
    </row>
    <row r="47" ht="20.1" customHeight="1" spans="2:16">
      <c r="B47" s="81"/>
      <c r="C47" s="82" t="s">
        <v>429</v>
      </c>
      <c r="D47" s="83">
        <v>19</v>
      </c>
      <c r="E47" s="84">
        <v>24</v>
      </c>
      <c r="F47" s="85">
        <v>19</v>
      </c>
      <c r="G47" s="86">
        <v>17</v>
      </c>
      <c r="H47" s="83">
        <v>16</v>
      </c>
      <c r="I47" s="84">
        <v>23</v>
      </c>
      <c r="J47" s="85">
        <v>17</v>
      </c>
      <c r="K47" s="86">
        <v>27</v>
      </c>
      <c r="L47" s="131">
        <f>D47+F47+H47+J47</f>
        <v>71</v>
      </c>
      <c r="M47" s="132">
        <f>E47+G47+I47+K47</f>
        <v>91</v>
      </c>
      <c r="N47" s="133"/>
      <c r="O47" s="134">
        <f>L47-M47</f>
        <v>-20</v>
      </c>
      <c r="P47" s="135"/>
    </row>
    <row r="48" ht="24" spans="2:16">
      <c r="B48" s="87"/>
      <c r="C48" s="67" t="s">
        <v>423</v>
      </c>
      <c r="D48" s="89" t="s">
        <v>58</v>
      </c>
      <c r="E48" s="90"/>
      <c r="F48" s="89" t="s">
        <v>57</v>
      </c>
      <c r="G48" s="90"/>
      <c r="H48" s="89" t="s">
        <v>55</v>
      </c>
      <c r="I48" s="90"/>
      <c r="J48" s="89" t="s">
        <v>56</v>
      </c>
      <c r="K48" s="136"/>
      <c r="L48" s="137"/>
      <c r="M48" s="138"/>
      <c r="N48" s="138"/>
      <c r="O48" s="139"/>
      <c r="P48" s="122">
        <v>9</v>
      </c>
    </row>
    <row r="49" ht="20.1" customHeight="1" spans="2:16">
      <c r="B49" s="70" t="s">
        <v>332</v>
      </c>
      <c r="C49" s="93"/>
      <c r="D49" s="94" t="s">
        <v>424</v>
      </c>
      <c r="E49" s="95" t="s">
        <v>425</v>
      </c>
      <c r="F49" s="96" t="s">
        <v>424</v>
      </c>
      <c r="G49" s="97" t="s">
        <v>425</v>
      </c>
      <c r="H49" s="94" t="s">
        <v>424</v>
      </c>
      <c r="I49" s="95" t="s">
        <v>425</v>
      </c>
      <c r="J49" s="96" t="s">
        <v>424</v>
      </c>
      <c r="K49" s="97" t="s">
        <v>425</v>
      </c>
      <c r="L49" s="140" t="s">
        <v>424</v>
      </c>
      <c r="M49" s="141" t="s">
        <v>425</v>
      </c>
      <c r="N49" s="125" t="s">
        <v>426</v>
      </c>
      <c r="O49" s="126" t="s">
        <v>427</v>
      </c>
      <c r="P49" s="127"/>
    </row>
    <row r="50" ht="20.1" customHeight="1" spans="2:16">
      <c r="B50" s="70"/>
      <c r="C50" s="105" t="s">
        <v>428</v>
      </c>
      <c r="D50" s="106">
        <v>5</v>
      </c>
      <c r="E50" s="107">
        <v>3</v>
      </c>
      <c r="F50" s="111">
        <v>3</v>
      </c>
      <c r="G50" s="109">
        <v>4</v>
      </c>
      <c r="H50" s="107">
        <v>0</v>
      </c>
      <c r="I50" s="107">
        <v>7</v>
      </c>
      <c r="J50" s="148">
        <v>4</v>
      </c>
      <c r="K50" s="149">
        <v>4</v>
      </c>
      <c r="L50" s="128">
        <f>D50+F50+H50+J50</f>
        <v>12</v>
      </c>
      <c r="M50" s="129">
        <f>E50+G50+I50+K50</f>
        <v>18</v>
      </c>
      <c r="N50" s="130">
        <v>3</v>
      </c>
      <c r="O50" s="130"/>
      <c r="P50" s="127"/>
    </row>
    <row r="51" ht="20.1" customHeight="1" spans="2:16">
      <c r="B51" s="81"/>
      <c r="C51" s="82" t="s">
        <v>429</v>
      </c>
      <c r="D51" s="84">
        <v>24</v>
      </c>
      <c r="E51" s="84">
        <v>19</v>
      </c>
      <c r="F51" s="84">
        <v>17</v>
      </c>
      <c r="G51" s="84">
        <v>18</v>
      </c>
      <c r="H51" s="84">
        <v>4</v>
      </c>
      <c r="I51" s="84">
        <v>28</v>
      </c>
      <c r="J51" s="84">
        <v>22</v>
      </c>
      <c r="K51" s="83">
        <v>25</v>
      </c>
      <c r="L51" s="131">
        <f>D51+F51+H51+J51</f>
        <v>67</v>
      </c>
      <c r="M51" s="132">
        <f>E51+G51+I51+K51</f>
        <v>90</v>
      </c>
      <c r="N51" s="133"/>
      <c r="O51" s="134">
        <f>L51-M51</f>
        <v>-23</v>
      </c>
      <c r="P51" s="135"/>
    </row>
    <row r="52" ht="23.25" customHeight="1" spans="3:14">
      <c r="C52" s="112" t="s">
        <v>430</v>
      </c>
      <c r="D52" s="113"/>
      <c r="E52" s="54"/>
      <c r="F52" s="114" t="s">
        <v>431</v>
      </c>
      <c r="G52" s="114"/>
      <c r="H52" s="114"/>
      <c r="I52" s="114"/>
      <c r="J52" s="114"/>
      <c r="K52" s="114"/>
      <c r="L52" s="114"/>
      <c r="M52" s="114"/>
      <c r="N52" s="114"/>
    </row>
    <row r="53" ht="14.25" spans="7:7">
      <c r="G53" s="2" t="s">
        <v>432</v>
      </c>
    </row>
    <row r="91" spans="1:2">
      <c r="A91" s="5"/>
      <c r="B91" s="5"/>
    </row>
    <row r="92" spans="1:2">
      <c r="A92" s="5"/>
      <c r="B92" s="5"/>
    </row>
    <row r="93" spans="1:2">
      <c r="A93" s="5"/>
      <c r="B93" s="5"/>
    </row>
    <row r="94" spans="1:2">
      <c r="A94" s="5"/>
      <c r="B94" s="5"/>
    </row>
    <row r="95" spans="1:2">
      <c r="A95" s="5"/>
      <c r="B95" s="5"/>
    </row>
    <row r="96" spans="1:2">
      <c r="A96" s="5"/>
      <c r="B96" s="5"/>
    </row>
    <row r="97" spans="1:2">
      <c r="A97" s="5"/>
      <c r="B97" s="5"/>
    </row>
    <row r="98" spans="1:2">
      <c r="A98" s="5"/>
      <c r="B98" s="5"/>
    </row>
    <row r="99" spans="1:2">
      <c r="A99" s="5"/>
      <c r="B99" s="5"/>
    </row>
    <row r="100" spans="1:2">
      <c r="A100" s="5"/>
      <c r="B100" s="5"/>
    </row>
    <row r="101" spans="1:2">
      <c r="A101" s="5"/>
      <c r="B101" s="5"/>
    </row>
    <row r="102" spans="1:2">
      <c r="A102" s="5"/>
      <c r="B102" s="5"/>
    </row>
    <row r="103" spans="1:2">
      <c r="A103" s="5"/>
      <c r="B103" s="5"/>
    </row>
    <row r="104" spans="1:2">
      <c r="A104" s="5"/>
      <c r="B104" s="5"/>
    </row>
    <row r="105" spans="1:2">
      <c r="A105" s="5"/>
      <c r="B105" s="5"/>
    </row>
    <row r="106" spans="1:2">
      <c r="A106" s="5"/>
      <c r="B106" s="5"/>
    </row>
    <row r="107" spans="1:2">
      <c r="A107" s="5"/>
      <c r="B107" s="5"/>
    </row>
    <row r="108" spans="1:2">
      <c r="A108" s="5"/>
      <c r="B108" s="5"/>
    </row>
    <row r="109" spans="1:2">
      <c r="A109" s="5"/>
      <c r="B109" s="5"/>
    </row>
    <row r="110" spans="1:2">
      <c r="A110" s="5"/>
      <c r="B110" s="5"/>
    </row>
    <row r="111" spans="1:2">
      <c r="A111" s="5"/>
      <c r="B111" s="5"/>
    </row>
    <row r="112" spans="1:2">
      <c r="A112" s="5"/>
      <c r="B112" s="5"/>
    </row>
    <row r="113" spans="1:2">
      <c r="A113" s="5"/>
      <c r="B113" s="5"/>
    </row>
    <row r="114" spans="1:2">
      <c r="A114" s="5"/>
      <c r="B114" s="5"/>
    </row>
    <row r="115" spans="1:2">
      <c r="A115" s="5"/>
      <c r="B115" s="5"/>
    </row>
    <row r="116" spans="1:2">
      <c r="A116" s="5"/>
      <c r="B116" s="5"/>
    </row>
    <row r="117" spans="1:2">
      <c r="A117" s="5"/>
      <c r="B117" s="5"/>
    </row>
    <row r="118" spans="1:2">
      <c r="A118" s="5"/>
      <c r="B118" s="5"/>
    </row>
    <row r="119" spans="1:2">
      <c r="A119" s="5"/>
      <c r="B119" s="5"/>
    </row>
    <row r="120" spans="1:2">
      <c r="A120" s="5"/>
      <c r="B120" s="5"/>
    </row>
    <row r="121" spans="1:2">
      <c r="A121" s="5"/>
      <c r="B121" s="5"/>
    </row>
    <row r="122" spans="1:2">
      <c r="A122" s="5"/>
      <c r="B122" s="5"/>
    </row>
    <row r="123" spans="1:2">
      <c r="A123" s="5"/>
      <c r="B123" s="5"/>
    </row>
    <row r="124" spans="1:2">
      <c r="A124" s="5"/>
      <c r="B124" s="5"/>
    </row>
    <row r="125" spans="1:2">
      <c r="A125" s="5"/>
      <c r="B125" s="5"/>
    </row>
    <row r="126" spans="1:2">
      <c r="A126" s="5"/>
      <c r="B126" s="5"/>
    </row>
    <row r="127" spans="1:2">
      <c r="A127" s="5"/>
      <c r="B127" s="5"/>
    </row>
    <row r="128" spans="1:2">
      <c r="A128" s="5"/>
      <c r="B128" s="5"/>
    </row>
    <row r="129" spans="1:2">
      <c r="A129" s="5"/>
      <c r="B129" s="5"/>
    </row>
    <row r="130" spans="1:2">
      <c r="A130" s="5"/>
      <c r="B130" s="5"/>
    </row>
    <row r="131" spans="1:2">
      <c r="A131" s="5"/>
      <c r="B131" s="5"/>
    </row>
    <row r="132" spans="1:2">
      <c r="A132" s="5"/>
      <c r="B132" s="5"/>
    </row>
    <row r="133" spans="1:2">
      <c r="A133" s="5"/>
      <c r="B133" s="5"/>
    </row>
  </sheetData>
  <mergeCells count="85">
    <mergeCell ref="L2:O2"/>
    <mergeCell ref="D3:E3"/>
    <mergeCell ref="F3:G3"/>
    <mergeCell ref="H3:I3"/>
    <mergeCell ref="J3:K3"/>
    <mergeCell ref="D7:E7"/>
    <mergeCell ref="F7:G7"/>
    <mergeCell ref="H7:I7"/>
    <mergeCell ref="J7:K7"/>
    <mergeCell ref="L7:O7"/>
    <mergeCell ref="D11:E11"/>
    <mergeCell ref="F11:G11"/>
    <mergeCell ref="H11:I11"/>
    <mergeCell ref="J11:K11"/>
    <mergeCell ref="L11:O11"/>
    <mergeCell ref="D15:E15"/>
    <mergeCell ref="F15:G15"/>
    <mergeCell ref="H15:I15"/>
    <mergeCell ref="J15:K15"/>
    <mergeCell ref="L15:O15"/>
    <mergeCell ref="D19:E19"/>
    <mergeCell ref="F19:G19"/>
    <mergeCell ref="H19:I19"/>
    <mergeCell ref="J19:K19"/>
    <mergeCell ref="L19:O19"/>
    <mergeCell ref="D23:E23"/>
    <mergeCell ref="F23:G23"/>
    <mergeCell ref="H23:I23"/>
    <mergeCell ref="J23:K23"/>
    <mergeCell ref="L23:O23"/>
    <mergeCell ref="D28:E28"/>
    <mergeCell ref="F28:G28"/>
    <mergeCell ref="H28:I28"/>
    <mergeCell ref="J28:K28"/>
    <mergeCell ref="L28:O28"/>
    <mergeCell ref="D32:E32"/>
    <mergeCell ref="F32:G32"/>
    <mergeCell ref="H32:I32"/>
    <mergeCell ref="J32:K32"/>
    <mergeCell ref="L32:O32"/>
    <mergeCell ref="D36:E36"/>
    <mergeCell ref="F36:G36"/>
    <mergeCell ref="H36:I36"/>
    <mergeCell ref="J36:K36"/>
    <mergeCell ref="L36:O36"/>
    <mergeCell ref="D40:E40"/>
    <mergeCell ref="F40:G40"/>
    <mergeCell ref="H40:I40"/>
    <mergeCell ref="J40:K40"/>
    <mergeCell ref="L40:O40"/>
    <mergeCell ref="D44:E44"/>
    <mergeCell ref="F44:G44"/>
    <mergeCell ref="H44:I44"/>
    <mergeCell ref="J44:K44"/>
    <mergeCell ref="L44:O44"/>
    <mergeCell ref="D48:E48"/>
    <mergeCell ref="F48:G48"/>
    <mergeCell ref="H48:I48"/>
    <mergeCell ref="J48:K48"/>
    <mergeCell ref="L48:O48"/>
    <mergeCell ref="F52:N52"/>
    <mergeCell ref="N5:N6"/>
    <mergeCell ref="N9:N10"/>
    <mergeCell ref="N13:N14"/>
    <mergeCell ref="N17:N18"/>
    <mergeCell ref="N21:N22"/>
    <mergeCell ref="N25:N26"/>
    <mergeCell ref="N30:N31"/>
    <mergeCell ref="N34:N35"/>
    <mergeCell ref="N38:N39"/>
    <mergeCell ref="N42:N43"/>
    <mergeCell ref="N46:N47"/>
    <mergeCell ref="N50:N51"/>
    <mergeCell ref="P3:P6"/>
    <mergeCell ref="P7:P10"/>
    <mergeCell ref="P11:P14"/>
    <mergeCell ref="P15:P18"/>
    <mergeCell ref="P19:P22"/>
    <mergeCell ref="P23:P26"/>
    <mergeCell ref="P28:P31"/>
    <mergeCell ref="P32:P35"/>
    <mergeCell ref="P36:P39"/>
    <mergeCell ref="P40:P43"/>
    <mergeCell ref="P44:P47"/>
    <mergeCell ref="P48:P51"/>
  </mergeCells>
  <pageMargins left="0.699305555555556" right="0.699305555555556"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197"/>
  <sheetViews>
    <sheetView topLeftCell="A99" workbookViewId="0">
      <selection activeCell="H47" sqref="H47"/>
    </sheetView>
  </sheetViews>
  <sheetFormatPr defaultColWidth="9" defaultRowHeight="13.5"/>
  <cols>
    <col min="1" max="1" width="4.25" customWidth="1"/>
    <col min="2" max="2" width="7.25" customWidth="1"/>
    <col min="3" max="3" width="10.875" customWidth="1"/>
    <col min="4" max="4" width="0.125" customWidth="1"/>
    <col min="5" max="5" width="4.875" customWidth="1"/>
    <col min="6" max="6" width="7.5" customWidth="1"/>
    <col min="10" max="10" width="4.625" customWidth="1"/>
    <col min="12" max="12" width="14.25" customWidth="1"/>
    <col min="13" max="13" width="7.75" hidden="1" customWidth="1"/>
    <col min="14" max="14" width="6.25" customWidth="1"/>
    <col min="16" max="16" width="7.125" customWidth="1"/>
    <col min="17" max="17" width="11" customWidth="1"/>
  </cols>
  <sheetData>
    <row r="1" ht="20.1" customHeight="1" spans="2:2">
      <c r="B1" s="1" t="s">
        <v>93</v>
      </c>
    </row>
    <row r="2" ht="20.1" customHeight="1" spans="2:10">
      <c r="B2" s="2" t="s">
        <v>5</v>
      </c>
      <c r="J2" s="2" t="s">
        <v>6</v>
      </c>
    </row>
    <row r="3" ht="20.1" customHeight="1" spans="1:19">
      <c r="A3" s="3"/>
      <c r="B3" s="4" t="s">
        <v>96</v>
      </c>
      <c r="C3" s="4" t="s">
        <v>97</v>
      </c>
      <c r="D3" s="4" t="s">
        <v>98</v>
      </c>
      <c r="E3" s="4" t="s">
        <v>98</v>
      </c>
      <c r="F3" s="4" t="s">
        <v>99</v>
      </c>
      <c r="G3" s="5"/>
      <c r="H3" s="6"/>
      <c r="I3" s="6"/>
      <c r="J3" s="3"/>
      <c r="K3" s="4" t="s">
        <v>96</v>
      </c>
      <c r="L3" s="4" t="s">
        <v>97</v>
      </c>
      <c r="M3" s="4" t="s">
        <v>98</v>
      </c>
      <c r="N3" s="4" t="s">
        <v>98</v>
      </c>
      <c r="O3" s="36" t="s">
        <v>99</v>
      </c>
      <c r="P3" s="6"/>
      <c r="Q3" s="6"/>
      <c r="R3" s="6"/>
      <c r="S3" s="6"/>
    </row>
    <row r="4" ht="20.1" customHeight="1" spans="1:19">
      <c r="A4" s="7">
        <v>1</v>
      </c>
      <c r="B4" s="8">
        <v>321</v>
      </c>
      <c r="C4" s="9" t="s">
        <v>316</v>
      </c>
      <c r="D4" s="10">
        <v>83</v>
      </c>
      <c r="E4" s="11">
        <f>D4+1</f>
        <v>84</v>
      </c>
      <c r="F4" s="12" t="s">
        <v>118</v>
      </c>
      <c r="G4" s="13"/>
      <c r="H4" s="14"/>
      <c r="I4" s="23"/>
      <c r="J4" s="7">
        <v>1</v>
      </c>
      <c r="K4" s="37">
        <v>295</v>
      </c>
      <c r="L4" s="38" t="s">
        <v>23</v>
      </c>
      <c r="M4" s="26">
        <v>70</v>
      </c>
      <c r="N4" s="39">
        <f t="shared" ref="N4:N40" si="0">M4+1</f>
        <v>71</v>
      </c>
      <c r="O4" s="40" t="s">
        <v>118</v>
      </c>
      <c r="P4" s="13"/>
      <c r="Q4" s="14"/>
      <c r="R4" s="14"/>
      <c r="S4" s="47"/>
    </row>
    <row r="5" ht="20.1" customHeight="1" spans="1:19">
      <c r="A5" s="7">
        <v>2</v>
      </c>
      <c r="B5" s="15">
        <v>269</v>
      </c>
      <c r="C5" s="9" t="s">
        <v>433</v>
      </c>
      <c r="D5" s="16">
        <v>70</v>
      </c>
      <c r="E5" s="11">
        <f t="shared" ref="E5:E68" si="1">D5+1</f>
        <v>71</v>
      </c>
      <c r="F5" s="12" t="s">
        <v>118</v>
      </c>
      <c r="G5" s="13"/>
      <c r="H5" s="14"/>
      <c r="I5" s="24"/>
      <c r="J5" s="7">
        <v>2</v>
      </c>
      <c r="K5" s="18">
        <v>327</v>
      </c>
      <c r="L5" s="18" t="s">
        <v>117</v>
      </c>
      <c r="M5" s="11">
        <v>58</v>
      </c>
      <c r="N5" s="39">
        <f>M5+1</f>
        <v>59</v>
      </c>
      <c r="O5" s="40" t="s">
        <v>118</v>
      </c>
      <c r="P5" s="13"/>
      <c r="Q5" s="14"/>
      <c r="R5" s="14"/>
      <c r="S5" s="23"/>
    </row>
    <row r="6" ht="20.1" customHeight="1" spans="1:19">
      <c r="A6" s="7">
        <v>3</v>
      </c>
      <c r="B6" s="15">
        <v>115</v>
      </c>
      <c r="C6" s="9" t="s">
        <v>153</v>
      </c>
      <c r="D6" s="16">
        <v>78</v>
      </c>
      <c r="E6" s="11">
        <f>D6+1</f>
        <v>79</v>
      </c>
      <c r="F6" s="12" t="s">
        <v>118</v>
      </c>
      <c r="G6" s="13"/>
      <c r="H6" s="14"/>
      <c r="I6" s="25"/>
      <c r="J6" s="7">
        <v>3</v>
      </c>
      <c r="K6" s="15">
        <v>314</v>
      </c>
      <c r="L6" s="17" t="s">
        <v>157</v>
      </c>
      <c r="M6" s="26">
        <v>59</v>
      </c>
      <c r="N6" s="39">
        <f>M6+1</f>
        <v>60</v>
      </c>
      <c r="O6" s="12" t="s">
        <v>118</v>
      </c>
      <c r="P6" s="13"/>
      <c r="Q6" s="14"/>
      <c r="R6" s="14"/>
      <c r="S6" s="23"/>
    </row>
    <row r="7" ht="20.1" customHeight="1" spans="1:19">
      <c r="A7" s="7">
        <v>4</v>
      </c>
      <c r="B7" s="15">
        <v>329</v>
      </c>
      <c r="C7" s="17" t="s">
        <v>308</v>
      </c>
      <c r="D7" s="16">
        <v>79</v>
      </c>
      <c r="E7" s="11">
        <f>D7+1</f>
        <v>80</v>
      </c>
      <c r="F7" s="12" t="s">
        <v>118</v>
      </c>
      <c r="G7" s="13"/>
      <c r="H7" s="14"/>
      <c r="I7" s="23"/>
      <c r="J7" s="7">
        <v>4</v>
      </c>
      <c r="K7" s="30">
        <v>319</v>
      </c>
      <c r="L7" s="30" t="s">
        <v>131</v>
      </c>
      <c r="M7" s="11">
        <v>58</v>
      </c>
      <c r="N7" s="39">
        <f>M7+1</f>
        <v>59</v>
      </c>
      <c r="O7" s="12" t="s">
        <v>118</v>
      </c>
      <c r="P7" s="13"/>
      <c r="Q7" s="14"/>
      <c r="R7" s="14"/>
      <c r="S7" s="48"/>
    </row>
    <row r="8" ht="20.1" customHeight="1" spans="1:19">
      <c r="A8" s="7">
        <v>5</v>
      </c>
      <c r="B8" s="18">
        <v>320</v>
      </c>
      <c r="C8" s="18" t="s">
        <v>434</v>
      </c>
      <c r="D8" s="19">
        <v>68</v>
      </c>
      <c r="E8" s="11">
        <f>D8+1</f>
        <v>69</v>
      </c>
      <c r="F8" s="12" t="s">
        <v>118</v>
      </c>
      <c r="G8" s="13"/>
      <c r="H8" s="14"/>
      <c r="I8" s="24"/>
      <c r="J8" s="7">
        <v>5</v>
      </c>
      <c r="K8" s="8">
        <v>496</v>
      </c>
      <c r="L8" s="9" t="s">
        <v>201</v>
      </c>
      <c r="M8" s="11">
        <v>64</v>
      </c>
      <c r="N8" s="39">
        <f>M8+1</f>
        <v>65</v>
      </c>
      <c r="O8" s="12" t="s">
        <v>160</v>
      </c>
      <c r="P8" s="13"/>
      <c r="Q8" s="14"/>
      <c r="R8" s="14"/>
      <c r="S8" s="23"/>
    </row>
    <row r="9" ht="20.1" customHeight="1" spans="1:19">
      <c r="A9" s="7">
        <v>6</v>
      </c>
      <c r="B9" s="20">
        <v>316</v>
      </c>
      <c r="C9" s="18" t="s">
        <v>435</v>
      </c>
      <c r="D9" s="19">
        <v>61</v>
      </c>
      <c r="E9" s="11">
        <f>D9+1</f>
        <v>62</v>
      </c>
      <c r="F9" s="12" t="s">
        <v>118</v>
      </c>
      <c r="G9" s="13"/>
      <c r="H9" s="14"/>
      <c r="I9" s="25"/>
      <c r="J9" s="7">
        <v>6</v>
      </c>
      <c r="K9" s="22">
        <v>597</v>
      </c>
      <c r="L9" s="22" t="s">
        <v>159</v>
      </c>
      <c r="M9" s="26">
        <v>71</v>
      </c>
      <c r="N9" s="39">
        <f>M9+1</f>
        <v>72</v>
      </c>
      <c r="O9" s="21" t="s">
        <v>160</v>
      </c>
      <c r="P9" s="13"/>
      <c r="Q9" s="14"/>
      <c r="R9" s="14"/>
      <c r="S9" s="23"/>
    </row>
    <row r="10" ht="20.1" customHeight="1" spans="1:19">
      <c r="A10" s="7">
        <v>7</v>
      </c>
      <c r="B10" s="18">
        <v>313</v>
      </c>
      <c r="C10" s="18" t="s">
        <v>436</v>
      </c>
      <c r="D10" s="19">
        <v>61</v>
      </c>
      <c r="E10" s="11">
        <f>D10+1</f>
        <v>62</v>
      </c>
      <c r="F10" s="12" t="s">
        <v>118</v>
      </c>
      <c r="G10" s="13"/>
      <c r="H10" s="14"/>
      <c r="I10" s="23"/>
      <c r="J10" s="7">
        <v>7</v>
      </c>
      <c r="K10" s="15">
        <v>494</v>
      </c>
      <c r="L10" s="17" t="s">
        <v>437</v>
      </c>
      <c r="M10" s="26">
        <v>66</v>
      </c>
      <c r="N10" s="39">
        <f>M10+1</f>
        <v>67</v>
      </c>
      <c r="O10" s="21" t="s">
        <v>160</v>
      </c>
      <c r="P10" s="13"/>
      <c r="Q10" s="14"/>
      <c r="R10" s="14"/>
      <c r="S10" s="23"/>
    </row>
    <row r="11" ht="20.1" customHeight="1" spans="1:19">
      <c r="A11" s="7">
        <v>8</v>
      </c>
      <c r="B11" s="15">
        <v>498</v>
      </c>
      <c r="C11" s="17" t="s">
        <v>288</v>
      </c>
      <c r="D11" s="16">
        <v>71</v>
      </c>
      <c r="E11" s="11">
        <f>D11+1</f>
        <v>72</v>
      </c>
      <c r="F11" s="21" t="s">
        <v>160</v>
      </c>
      <c r="G11" s="13"/>
      <c r="H11" s="14"/>
      <c r="I11" s="23"/>
      <c r="J11" s="7">
        <v>8</v>
      </c>
      <c r="K11" s="15">
        <v>510</v>
      </c>
      <c r="L11" s="17" t="s">
        <v>247</v>
      </c>
      <c r="M11" s="26">
        <v>68</v>
      </c>
      <c r="N11" s="39">
        <f>M11+1</f>
        <v>69</v>
      </c>
      <c r="O11" s="32" t="s">
        <v>140</v>
      </c>
      <c r="P11" s="13"/>
      <c r="Q11" s="14"/>
      <c r="R11" s="14"/>
      <c r="S11" s="49"/>
    </row>
    <row r="12" ht="20.1" customHeight="1" spans="1:19">
      <c r="A12" s="7">
        <v>9</v>
      </c>
      <c r="B12" s="22">
        <v>486</v>
      </c>
      <c r="C12" s="22" t="s">
        <v>175</v>
      </c>
      <c r="D12" s="16">
        <v>65</v>
      </c>
      <c r="E12" s="11">
        <f>D12+1</f>
        <v>66</v>
      </c>
      <c r="F12" s="21" t="s">
        <v>160</v>
      </c>
      <c r="G12" s="13"/>
      <c r="H12" s="14"/>
      <c r="I12" s="24"/>
      <c r="J12" s="7">
        <v>9</v>
      </c>
      <c r="K12" s="15">
        <v>464</v>
      </c>
      <c r="L12" s="17" t="s">
        <v>141</v>
      </c>
      <c r="M12" s="16">
        <v>58</v>
      </c>
      <c r="N12" s="39">
        <f>M12+1</f>
        <v>59</v>
      </c>
      <c r="O12" s="26" t="s">
        <v>438</v>
      </c>
      <c r="P12" s="13"/>
      <c r="Q12" s="14"/>
      <c r="R12" s="14"/>
      <c r="S12" s="23"/>
    </row>
    <row r="13" ht="20.1" customHeight="1" spans="1:19">
      <c r="A13" s="7">
        <v>10</v>
      </c>
      <c r="B13" s="8">
        <v>497</v>
      </c>
      <c r="C13" s="9" t="s">
        <v>232</v>
      </c>
      <c r="D13" s="10">
        <v>67</v>
      </c>
      <c r="E13" s="11">
        <f>D13+1</f>
        <v>68</v>
      </c>
      <c r="F13" s="12" t="s">
        <v>160</v>
      </c>
      <c r="G13" s="13"/>
      <c r="H13" s="14"/>
      <c r="I13" s="23"/>
      <c r="J13" s="7">
        <v>10</v>
      </c>
      <c r="K13" s="15">
        <v>469</v>
      </c>
      <c r="L13" s="17" t="s">
        <v>439</v>
      </c>
      <c r="M13" s="16">
        <v>60</v>
      </c>
      <c r="N13" s="39">
        <f>M13+1</f>
        <v>61</v>
      </c>
      <c r="O13" s="26" t="s">
        <v>438</v>
      </c>
      <c r="P13" s="13"/>
      <c r="Q13" s="14"/>
      <c r="R13" s="14"/>
      <c r="S13" s="23"/>
    </row>
    <row r="14" ht="20.1" customHeight="1" spans="1:19">
      <c r="A14" s="7">
        <v>11</v>
      </c>
      <c r="B14" s="15">
        <v>474</v>
      </c>
      <c r="C14" s="22" t="s">
        <v>250</v>
      </c>
      <c r="D14" s="16">
        <v>68</v>
      </c>
      <c r="E14" s="11">
        <f>D14+1</f>
        <v>69</v>
      </c>
      <c r="F14" s="21" t="s">
        <v>160</v>
      </c>
      <c r="G14" s="13"/>
      <c r="H14" s="14"/>
      <c r="I14" s="23"/>
      <c r="J14" s="7">
        <v>11</v>
      </c>
      <c r="K14" s="22">
        <v>455</v>
      </c>
      <c r="L14" s="22" t="s">
        <v>440</v>
      </c>
      <c r="M14" s="16">
        <v>69</v>
      </c>
      <c r="N14" s="39">
        <f>M14+1</f>
        <v>70</v>
      </c>
      <c r="O14" s="21" t="s">
        <v>130</v>
      </c>
      <c r="P14" s="13"/>
      <c r="Q14" s="14"/>
      <c r="R14" s="14"/>
      <c r="S14" s="23"/>
    </row>
    <row r="15" ht="20.1" customHeight="1" spans="1:19">
      <c r="A15" s="7">
        <v>12</v>
      </c>
      <c r="B15" s="15">
        <v>495</v>
      </c>
      <c r="C15" s="17" t="s">
        <v>441</v>
      </c>
      <c r="D15" s="16">
        <v>68</v>
      </c>
      <c r="E15" s="11">
        <f>D15+1</f>
        <v>69</v>
      </c>
      <c r="F15" s="21" t="s">
        <v>160</v>
      </c>
      <c r="G15" s="13"/>
      <c r="H15" s="14"/>
      <c r="I15" s="23"/>
      <c r="J15" s="7">
        <v>12</v>
      </c>
      <c r="K15" s="15">
        <v>38</v>
      </c>
      <c r="L15" s="17" t="s">
        <v>155</v>
      </c>
      <c r="M15" s="26">
        <v>75</v>
      </c>
      <c r="N15" s="39">
        <f>M15+1</f>
        <v>76</v>
      </c>
      <c r="O15" s="11" t="s">
        <v>103</v>
      </c>
      <c r="P15" s="13"/>
      <c r="Q15" s="14"/>
      <c r="R15" s="14"/>
      <c r="S15" s="23"/>
    </row>
    <row r="16" ht="20.1" customHeight="1" spans="1:19">
      <c r="A16" s="7">
        <v>13</v>
      </c>
      <c r="B16" s="15">
        <v>479</v>
      </c>
      <c r="C16" s="22" t="s">
        <v>310</v>
      </c>
      <c r="D16" s="16">
        <v>75</v>
      </c>
      <c r="E16" s="11">
        <f>D16+1</f>
        <v>76</v>
      </c>
      <c r="F16" s="21" t="s">
        <v>160</v>
      </c>
      <c r="G16" s="13"/>
      <c r="H16" s="23"/>
      <c r="I16" s="23"/>
      <c r="J16" s="7">
        <v>13</v>
      </c>
      <c r="K16" s="15">
        <v>45</v>
      </c>
      <c r="L16" s="17" t="s">
        <v>224</v>
      </c>
      <c r="M16" s="26">
        <v>67</v>
      </c>
      <c r="N16" s="39">
        <f>M16+1</f>
        <v>68</v>
      </c>
      <c r="O16" s="11" t="s">
        <v>103</v>
      </c>
      <c r="P16" s="13"/>
      <c r="Q16" s="14"/>
      <c r="R16" s="14"/>
      <c r="S16" s="23"/>
    </row>
    <row r="17" ht="20.1" customHeight="1" spans="1:19">
      <c r="A17" s="7">
        <v>14</v>
      </c>
      <c r="B17" s="15">
        <v>475</v>
      </c>
      <c r="C17" s="17" t="s">
        <v>268</v>
      </c>
      <c r="D17" s="16">
        <v>87</v>
      </c>
      <c r="E17" s="11">
        <f>D17+1</f>
        <v>88</v>
      </c>
      <c r="F17" s="21" t="s">
        <v>160</v>
      </c>
      <c r="G17" s="13"/>
      <c r="H17" s="24"/>
      <c r="I17" s="23"/>
      <c r="J17" s="7">
        <v>14</v>
      </c>
      <c r="K17" s="15">
        <v>130</v>
      </c>
      <c r="L17" s="22" t="s">
        <v>192</v>
      </c>
      <c r="M17" s="26">
        <v>66</v>
      </c>
      <c r="N17" s="39">
        <f>M17+1</f>
        <v>67</v>
      </c>
      <c r="O17" s="11" t="s">
        <v>103</v>
      </c>
      <c r="P17" s="13"/>
      <c r="Q17" s="14"/>
      <c r="R17" s="14"/>
      <c r="S17" s="23"/>
    </row>
    <row r="18" ht="20.1" customHeight="1" spans="1:19">
      <c r="A18" s="7">
        <v>15</v>
      </c>
      <c r="B18" s="15">
        <v>485</v>
      </c>
      <c r="C18" s="17" t="s">
        <v>265</v>
      </c>
      <c r="D18" s="16">
        <v>92</v>
      </c>
      <c r="E18" s="11">
        <f>D18+1</f>
        <v>93</v>
      </c>
      <c r="F18" s="21" t="s">
        <v>160</v>
      </c>
      <c r="G18" s="13"/>
      <c r="H18" s="25"/>
      <c r="I18" s="23"/>
      <c r="J18" s="7">
        <v>15</v>
      </c>
      <c r="K18" s="22">
        <v>39</v>
      </c>
      <c r="L18" s="22" t="s">
        <v>442</v>
      </c>
      <c r="M18" s="26">
        <v>63</v>
      </c>
      <c r="N18" s="39">
        <f>M18+1</f>
        <v>64</v>
      </c>
      <c r="O18" s="11" t="s">
        <v>103</v>
      </c>
      <c r="P18" s="13"/>
      <c r="Q18" s="14"/>
      <c r="R18" s="14"/>
      <c r="S18" s="23"/>
    </row>
    <row r="19" ht="20.1" customHeight="1" spans="1:19">
      <c r="A19" s="7">
        <v>16</v>
      </c>
      <c r="B19" s="22">
        <v>590</v>
      </c>
      <c r="C19" s="22" t="s">
        <v>251</v>
      </c>
      <c r="D19" s="16">
        <v>68</v>
      </c>
      <c r="E19" s="11">
        <f>D19+1</f>
        <v>69</v>
      </c>
      <c r="F19" s="21" t="s">
        <v>140</v>
      </c>
      <c r="G19" s="13"/>
      <c r="H19" s="23"/>
      <c r="I19" s="24"/>
      <c r="J19" s="7">
        <v>16</v>
      </c>
      <c r="K19" s="30">
        <v>50</v>
      </c>
      <c r="L19" s="30" t="s">
        <v>112</v>
      </c>
      <c r="M19" s="30">
        <v>56</v>
      </c>
      <c r="N19" s="39">
        <f>M19+1</f>
        <v>57</v>
      </c>
      <c r="O19" s="12" t="s">
        <v>103</v>
      </c>
      <c r="P19" s="13"/>
      <c r="Q19" s="14"/>
      <c r="R19" s="14"/>
      <c r="S19" s="23"/>
    </row>
    <row r="20" ht="20.1" customHeight="1" spans="1:19">
      <c r="A20" s="7">
        <v>17</v>
      </c>
      <c r="B20" s="15">
        <v>564</v>
      </c>
      <c r="C20" s="17" t="s">
        <v>443</v>
      </c>
      <c r="D20" s="16">
        <v>74</v>
      </c>
      <c r="E20" s="11">
        <f>D20+1</f>
        <v>75</v>
      </c>
      <c r="F20" s="21" t="s">
        <v>140</v>
      </c>
      <c r="G20" s="13"/>
      <c r="H20" s="24"/>
      <c r="I20" s="23"/>
      <c r="J20" s="7">
        <v>17</v>
      </c>
      <c r="K20" s="15">
        <v>60</v>
      </c>
      <c r="L20" s="17" t="s">
        <v>236</v>
      </c>
      <c r="M20" s="26">
        <v>68</v>
      </c>
      <c r="N20" s="39">
        <f>M20+1</f>
        <v>69</v>
      </c>
      <c r="O20" s="11" t="s">
        <v>103</v>
      </c>
      <c r="P20" s="13"/>
      <c r="Q20" s="14"/>
      <c r="R20" s="14"/>
      <c r="S20" s="23"/>
    </row>
    <row r="21" ht="20.1" customHeight="1" spans="1:19">
      <c r="A21" s="7">
        <v>18</v>
      </c>
      <c r="B21" s="22">
        <v>569</v>
      </c>
      <c r="C21" s="22" t="s">
        <v>32</v>
      </c>
      <c r="D21" s="16">
        <v>63</v>
      </c>
      <c r="E21" s="11">
        <f>D21+1</f>
        <v>64</v>
      </c>
      <c r="F21" s="21" t="s">
        <v>140</v>
      </c>
      <c r="G21" s="13"/>
      <c r="H21" s="25"/>
      <c r="I21" s="23"/>
      <c r="J21" s="7">
        <v>18</v>
      </c>
      <c r="K21" s="8">
        <v>11</v>
      </c>
      <c r="L21" s="9" t="s">
        <v>193</v>
      </c>
      <c r="M21" s="11">
        <v>63</v>
      </c>
      <c r="N21" s="39">
        <f>M21+1</f>
        <v>64</v>
      </c>
      <c r="O21" s="11" t="s">
        <v>103</v>
      </c>
      <c r="P21" s="13"/>
      <c r="Q21" s="14"/>
      <c r="R21" s="14"/>
      <c r="S21" s="23"/>
    </row>
    <row r="22" ht="20.1" customHeight="1" spans="1:19">
      <c r="A22" s="7">
        <v>19</v>
      </c>
      <c r="B22" s="15">
        <v>450</v>
      </c>
      <c r="C22" s="17" t="s">
        <v>444</v>
      </c>
      <c r="D22" s="16">
        <v>76</v>
      </c>
      <c r="E22" s="11">
        <f>D22+1</f>
        <v>77</v>
      </c>
      <c r="F22" s="26" t="s">
        <v>438</v>
      </c>
      <c r="G22" s="13"/>
      <c r="H22" s="23"/>
      <c r="I22" s="23"/>
      <c r="J22" s="7">
        <v>19</v>
      </c>
      <c r="K22" s="8">
        <v>10</v>
      </c>
      <c r="L22" s="9" t="s">
        <v>174</v>
      </c>
      <c r="M22" s="11">
        <v>66</v>
      </c>
      <c r="N22" s="39">
        <f>M22+1</f>
        <v>67</v>
      </c>
      <c r="O22" s="11" t="s">
        <v>103</v>
      </c>
      <c r="P22" s="13"/>
      <c r="Q22" s="14"/>
      <c r="R22" s="14"/>
      <c r="S22" s="23"/>
    </row>
    <row r="23" ht="20.1" customHeight="1" spans="1:19">
      <c r="A23" s="7">
        <v>20</v>
      </c>
      <c r="B23" s="22">
        <v>580</v>
      </c>
      <c r="C23" s="22" t="s">
        <v>207</v>
      </c>
      <c r="D23" s="16">
        <v>66</v>
      </c>
      <c r="E23" s="11">
        <f>D23+1</f>
        <v>67</v>
      </c>
      <c r="F23" s="21" t="s">
        <v>130</v>
      </c>
      <c r="G23" s="13"/>
      <c r="H23" s="23"/>
      <c r="I23" s="23"/>
      <c r="J23" s="7">
        <v>20</v>
      </c>
      <c r="K23" s="15">
        <v>48</v>
      </c>
      <c r="L23" s="22" t="s">
        <v>445</v>
      </c>
      <c r="M23" s="26">
        <v>71</v>
      </c>
      <c r="N23" s="39">
        <f>M23+1</f>
        <v>72</v>
      </c>
      <c r="O23" s="11" t="s">
        <v>103</v>
      </c>
      <c r="P23" s="13"/>
      <c r="Q23" s="14"/>
      <c r="R23" s="14"/>
      <c r="S23" s="23"/>
    </row>
    <row r="24" ht="20.1" customHeight="1" spans="1:19">
      <c r="A24" s="7">
        <v>21</v>
      </c>
      <c r="B24" s="22">
        <v>457</v>
      </c>
      <c r="C24" s="22" t="s">
        <v>28</v>
      </c>
      <c r="D24" s="16">
        <v>72</v>
      </c>
      <c r="E24" s="11">
        <f>D24+1</f>
        <v>73</v>
      </c>
      <c r="F24" s="26" t="s">
        <v>438</v>
      </c>
      <c r="G24" s="13"/>
      <c r="H24" s="24"/>
      <c r="I24" s="24"/>
      <c r="J24" s="7">
        <v>21</v>
      </c>
      <c r="K24" s="22">
        <v>135</v>
      </c>
      <c r="L24" s="22" t="s">
        <v>198</v>
      </c>
      <c r="M24" s="26">
        <v>63</v>
      </c>
      <c r="N24" s="39">
        <f>M24+1</f>
        <v>64</v>
      </c>
      <c r="O24" s="11" t="s">
        <v>103</v>
      </c>
      <c r="P24" s="13"/>
      <c r="Q24" s="14"/>
      <c r="R24" s="14"/>
      <c r="S24" s="23"/>
    </row>
    <row r="25" ht="20.1" customHeight="1" spans="1:19">
      <c r="A25" s="7">
        <v>22</v>
      </c>
      <c r="B25" s="22">
        <v>576</v>
      </c>
      <c r="C25" s="22" t="s">
        <v>129</v>
      </c>
      <c r="D25" s="16">
        <v>63</v>
      </c>
      <c r="E25" s="11">
        <f>D25+1</f>
        <v>64</v>
      </c>
      <c r="F25" s="21" t="s">
        <v>130</v>
      </c>
      <c r="G25" s="13"/>
      <c r="H25" s="23"/>
      <c r="I25" s="23"/>
      <c r="J25" s="7">
        <v>22</v>
      </c>
      <c r="K25" s="22">
        <v>137</v>
      </c>
      <c r="L25" s="22" t="s">
        <v>182</v>
      </c>
      <c r="M25" s="26">
        <v>62</v>
      </c>
      <c r="N25" s="39">
        <f>M25+1</f>
        <v>63</v>
      </c>
      <c r="O25" s="11" t="s">
        <v>103</v>
      </c>
      <c r="P25" s="13"/>
      <c r="Q25" s="14"/>
      <c r="R25" s="14"/>
      <c r="S25" s="23"/>
    </row>
    <row r="26" ht="20.1" customHeight="1" spans="1:19">
      <c r="A26" s="7">
        <v>23</v>
      </c>
      <c r="B26" s="22">
        <v>578</v>
      </c>
      <c r="C26" s="22" t="s">
        <v>171</v>
      </c>
      <c r="D26" s="16">
        <v>65</v>
      </c>
      <c r="E26" s="11">
        <f>D26+1</f>
        <v>66</v>
      </c>
      <c r="F26" s="21" t="s">
        <v>130</v>
      </c>
      <c r="G26" s="13"/>
      <c r="H26" s="23"/>
      <c r="I26" s="25"/>
      <c r="J26" s="7">
        <v>23</v>
      </c>
      <c r="K26" s="30">
        <v>2</v>
      </c>
      <c r="L26" s="30" t="s">
        <v>144</v>
      </c>
      <c r="M26" s="11">
        <v>59</v>
      </c>
      <c r="N26" s="39">
        <f>M26+1</f>
        <v>60</v>
      </c>
      <c r="O26" s="11" t="s">
        <v>103</v>
      </c>
      <c r="P26" s="13"/>
      <c r="Q26" s="14"/>
      <c r="R26" s="14"/>
      <c r="S26" s="23"/>
    </row>
    <row r="27" ht="20.1" customHeight="1" spans="1:19">
      <c r="A27" s="7">
        <v>24</v>
      </c>
      <c r="B27" s="22">
        <v>454</v>
      </c>
      <c r="C27" s="22" t="s">
        <v>245</v>
      </c>
      <c r="D27" s="16">
        <v>68</v>
      </c>
      <c r="E27" s="11">
        <f>D27+1</f>
        <v>69</v>
      </c>
      <c r="F27" s="21" t="s">
        <v>130</v>
      </c>
      <c r="G27" s="13"/>
      <c r="H27" s="23"/>
      <c r="I27" s="23"/>
      <c r="J27" s="7">
        <v>24</v>
      </c>
      <c r="K27" s="22">
        <v>54</v>
      </c>
      <c r="L27" s="22" t="s">
        <v>119</v>
      </c>
      <c r="M27" s="26">
        <v>57</v>
      </c>
      <c r="N27" s="39">
        <f>M27+1</f>
        <v>58</v>
      </c>
      <c r="O27" s="11" t="s">
        <v>103</v>
      </c>
      <c r="P27" s="13"/>
      <c r="Q27" s="14"/>
      <c r="R27" s="14"/>
      <c r="S27" s="23"/>
    </row>
    <row r="28" ht="20.1" customHeight="1" spans="1:19">
      <c r="A28" s="7">
        <v>25</v>
      </c>
      <c r="B28" s="15">
        <v>567</v>
      </c>
      <c r="C28" s="17" t="s">
        <v>135</v>
      </c>
      <c r="D28" s="16">
        <v>63</v>
      </c>
      <c r="E28" s="11">
        <f>D28+1</f>
        <v>64</v>
      </c>
      <c r="F28" s="26" t="s">
        <v>438</v>
      </c>
      <c r="G28" s="13"/>
      <c r="H28" s="23"/>
      <c r="I28" s="23"/>
      <c r="J28" s="7">
        <v>25</v>
      </c>
      <c r="K28" s="15">
        <v>34</v>
      </c>
      <c r="L28" s="17" t="s">
        <v>102</v>
      </c>
      <c r="M28" s="26">
        <v>66</v>
      </c>
      <c r="N28" s="39">
        <f>M28+1</f>
        <v>67</v>
      </c>
      <c r="O28" s="11" t="s">
        <v>103</v>
      </c>
      <c r="P28" s="13"/>
      <c r="Q28" s="14"/>
      <c r="R28" s="14"/>
      <c r="S28" s="23"/>
    </row>
    <row r="29" ht="20.1" customHeight="1" spans="1:19">
      <c r="A29" s="7">
        <v>26</v>
      </c>
      <c r="B29" s="22">
        <v>437</v>
      </c>
      <c r="C29" s="22" t="s">
        <v>446</v>
      </c>
      <c r="D29" s="27">
        <v>67</v>
      </c>
      <c r="E29" s="26">
        <v>67</v>
      </c>
      <c r="F29" s="21" t="s">
        <v>130</v>
      </c>
      <c r="G29" s="13"/>
      <c r="H29" s="23"/>
      <c r="I29" s="23"/>
      <c r="J29" s="7">
        <v>26</v>
      </c>
      <c r="K29" s="41">
        <v>67</v>
      </c>
      <c r="L29" s="22" t="s">
        <v>256</v>
      </c>
      <c r="M29" s="26">
        <v>60</v>
      </c>
      <c r="N29" s="39">
        <f>M29+1</f>
        <v>61</v>
      </c>
      <c r="O29" s="11" t="s">
        <v>103</v>
      </c>
      <c r="P29" s="13"/>
      <c r="Q29" s="14"/>
      <c r="R29" s="14"/>
      <c r="S29" s="23"/>
    </row>
    <row r="30" ht="20.1" customHeight="1" spans="1:19">
      <c r="A30" s="7">
        <v>27</v>
      </c>
      <c r="B30" s="28">
        <v>59</v>
      </c>
      <c r="C30" s="29" t="s">
        <v>300</v>
      </c>
      <c r="D30" s="16">
        <v>66</v>
      </c>
      <c r="E30" s="11">
        <f t="shared" ref="E30:E49" si="2">D30+1</f>
        <v>67</v>
      </c>
      <c r="F30" s="11" t="s">
        <v>103</v>
      </c>
      <c r="G30" s="13"/>
      <c r="H30" s="23"/>
      <c r="I30" s="24"/>
      <c r="J30" s="7">
        <v>27</v>
      </c>
      <c r="K30" s="15">
        <v>129</v>
      </c>
      <c r="L30" s="22" t="s">
        <v>121</v>
      </c>
      <c r="M30" s="26">
        <v>60</v>
      </c>
      <c r="N30" s="39">
        <f>M30+1</f>
        <v>61</v>
      </c>
      <c r="O30" s="11" t="s">
        <v>103</v>
      </c>
      <c r="P30" s="13"/>
      <c r="Q30" s="14"/>
      <c r="R30" s="14"/>
      <c r="S30" s="5"/>
    </row>
    <row r="31" ht="20.1" customHeight="1" spans="1:19">
      <c r="A31" s="7">
        <v>28</v>
      </c>
      <c r="B31" s="22">
        <v>27</v>
      </c>
      <c r="C31" s="22" t="s">
        <v>145</v>
      </c>
      <c r="D31" s="16">
        <v>71</v>
      </c>
      <c r="E31" s="11">
        <f>D31+1</f>
        <v>72</v>
      </c>
      <c r="F31" s="11" t="s">
        <v>103</v>
      </c>
      <c r="G31" s="13"/>
      <c r="H31" s="24"/>
      <c r="I31" s="23"/>
      <c r="J31" s="7">
        <v>28</v>
      </c>
      <c r="K31" s="42">
        <v>63</v>
      </c>
      <c r="L31" s="43" t="s">
        <v>165</v>
      </c>
      <c r="M31" s="26">
        <v>60</v>
      </c>
      <c r="N31" s="39">
        <f>M31+1</f>
        <v>61</v>
      </c>
      <c r="O31" s="11" t="s">
        <v>103</v>
      </c>
      <c r="P31" s="13"/>
      <c r="Q31" s="14"/>
      <c r="R31" s="14"/>
      <c r="S31" s="5"/>
    </row>
    <row r="32" ht="20.1" customHeight="1" spans="1:19">
      <c r="A32" s="7">
        <v>29</v>
      </c>
      <c r="B32" s="22">
        <v>136</v>
      </c>
      <c r="C32" s="22" t="s">
        <v>447</v>
      </c>
      <c r="D32" s="16">
        <v>73</v>
      </c>
      <c r="E32" s="11">
        <f>D32+1</f>
        <v>74</v>
      </c>
      <c r="F32" s="11" t="s">
        <v>103</v>
      </c>
      <c r="G32" s="13"/>
      <c r="H32" s="23"/>
      <c r="I32" s="24"/>
      <c r="J32" s="7">
        <v>29</v>
      </c>
      <c r="K32" s="15">
        <v>41</v>
      </c>
      <c r="L32" s="17" t="s">
        <v>172</v>
      </c>
      <c r="M32" s="26">
        <v>60</v>
      </c>
      <c r="N32" s="39">
        <f>M32+1</f>
        <v>61</v>
      </c>
      <c r="O32" s="11" t="s">
        <v>103</v>
      </c>
      <c r="P32" s="13"/>
      <c r="Q32" s="14"/>
      <c r="R32" s="14"/>
      <c r="S32" s="5"/>
    </row>
    <row r="33" ht="20.1" customHeight="1" spans="1:19">
      <c r="A33" s="7">
        <v>30</v>
      </c>
      <c r="B33" s="30">
        <v>1</v>
      </c>
      <c r="C33" s="30" t="s">
        <v>122</v>
      </c>
      <c r="D33" s="10">
        <v>62</v>
      </c>
      <c r="E33" s="11">
        <f>D33+1</f>
        <v>63</v>
      </c>
      <c r="F33" s="11" t="s">
        <v>103</v>
      </c>
      <c r="G33" s="13"/>
      <c r="H33" s="23"/>
      <c r="I33" s="23"/>
      <c r="J33" s="7">
        <v>30</v>
      </c>
      <c r="K33" s="22">
        <v>64</v>
      </c>
      <c r="L33" s="22" t="s">
        <v>249</v>
      </c>
      <c r="M33" s="26">
        <v>69</v>
      </c>
      <c r="N33" s="39">
        <f>M33+1</f>
        <v>70</v>
      </c>
      <c r="O33" s="11" t="s">
        <v>103</v>
      </c>
      <c r="P33" s="13"/>
      <c r="Q33" s="14"/>
      <c r="R33" s="14"/>
      <c r="S33" s="5"/>
    </row>
    <row r="34" ht="20.1" customHeight="1" spans="1:19">
      <c r="A34" s="7">
        <v>31</v>
      </c>
      <c r="B34" s="15">
        <v>7</v>
      </c>
      <c r="C34" s="17" t="s">
        <v>266</v>
      </c>
      <c r="D34" s="16">
        <v>72</v>
      </c>
      <c r="E34" s="11">
        <f>D34+1</f>
        <v>73</v>
      </c>
      <c r="F34" s="11" t="s">
        <v>103</v>
      </c>
      <c r="G34" s="13"/>
      <c r="H34" s="23"/>
      <c r="I34" s="23"/>
      <c r="J34" s="7">
        <v>31</v>
      </c>
      <c r="K34" s="22">
        <v>300</v>
      </c>
      <c r="L34" s="22" t="s">
        <v>216</v>
      </c>
      <c r="M34" s="26">
        <v>66</v>
      </c>
      <c r="N34" s="39">
        <f>M34+1</f>
        <v>67</v>
      </c>
      <c r="O34" s="26" t="s">
        <v>109</v>
      </c>
      <c r="P34" s="13"/>
      <c r="Q34" s="14"/>
      <c r="R34" s="14"/>
      <c r="S34" s="5"/>
    </row>
    <row r="35" ht="20.1" customHeight="1" spans="1:19">
      <c r="A35" s="7">
        <v>32</v>
      </c>
      <c r="B35" s="22">
        <v>4</v>
      </c>
      <c r="C35" s="22" t="s">
        <v>291</v>
      </c>
      <c r="D35" s="16">
        <v>72</v>
      </c>
      <c r="E35" s="11">
        <f>D35+1</f>
        <v>73</v>
      </c>
      <c r="F35" s="11" t="s">
        <v>103</v>
      </c>
      <c r="G35" s="13"/>
      <c r="H35" s="23"/>
      <c r="I35" s="23"/>
      <c r="J35" s="7">
        <v>32</v>
      </c>
      <c r="K35" s="30">
        <v>308</v>
      </c>
      <c r="L35" s="30" t="s">
        <v>448</v>
      </c>
      <c r="M35" s="26">
        <v>57</v>
      </c>
      <c r="N35" s="39">
        <f>M35+1</f>
        <v>58</v>
      </c>
      <c r="O35" s="26" t="s">
        <v>109</v>
      </c>
      <c r="P35" s="13"/>
      <c r="Q35" s="14"/>
      <c r="R35" s="14"/>
      <c r="S35" s="5"/>
    </row>
    <row r="36" ht="20.1" customHeight="1" spans="1:19">
      <c r="A36" s="7">
        <v>33</v>
      </c>
      <c r="B36" s="22">
        <v>128</v>
      </c>
      <c r="C36" s="22" t="s">
        <v>183</v>
      </c>
      <c r="D36" s="16">
        <v>71</v>
      </c>
      <c r="E36" s="11">
        <f>D36+1</f>
        <v>72</v>
      </c>
      <c r="F36" s="11" t="s">
        <v>103</v>
      </c>
      <c r="G36" s="13"/>
      <c r="H36" s="24"/>
      <c r="I36" s="23"/>
      <c r="J36" s="7">
        <v>33</v>
      </c>
      <c r="K36" s="15">
        <v>302</v>
      </c>
      <c r="L36" s="17" t="s">
        <v>209</v>
      </c>
      <c r="M36" s="26">
        <v>67</v>
      </c>
      <c r="N36" s="39">
        <f>M36+1</f>
        <v>68</v>
      </c>
      <c r="O36" s="26" t="s">
        <v>109</v>
      </c>
      <c r="P36" s="13"/>
      <c r="Q36" s="14"/>
      <c r="R36" s="14"/>
      <c r="S36" s="5"/>
    </row>
    <row r="37" ht="20.1" customHeight="1" spans="1:19">
      <c r="A37" s="7">
        <v>34</v>
      </c>
      <c r="B37" s="15">
        <v>23</v>
      </c>
      <c r="C37" s="17" t="s">
        <v>9</v>
      </c>
      <c r="D37" s="16">
        <v>69</v>
      </c>
      <c r="E37" s="11">
        <f>D37+1</f>
        <v>70</v>
      </c>
      <c r="F37" s="11" t="s">
        <v>103</v>
      </c>
      <c r="G37" s="13"/>
      <c r="H37" s="23"/>
      <c r="I37" s="23"/>
      <c r="J37" s="7">
        <v>34</v>
      </c>
      <c r="K37" s="15">
        <v>247</v>
      </c>
      <c r="L37" s="17" t="s">
        <v>222</v>
      </c>
      <c r="M37" s="26">
        <v>77</v>
      </c>
      <c r="N37" s="39">
        <f>M37+1</f>
        <v>78</v>
      </c>
      <c r="O37" s="26" t="s">
        <v>449</v>
      </c>
      <c r="P37" s="13"/>
      <c r="Q37" s="14"/>
      <c r="R37" s="14"/>
      <c r="S37" s="5"/>
    </row>
    <row r="38" ht="20.1" customHeight="1" spans="1:19">
      <c r="A38" s="7">
        <v>35</v>
      </c>
      <c r="B38" s="15">
        <v>8</v>
      </c>
      <c r="C38" s="17" t="s">
        <v>307</v>
      </c>
      <c r="D38" s="16">
        <v>75</v>
      </c>
      <c r="E38" s="11">
        <f>D38+1</f>
        <v>76</v>
      </c>
      <c r="F38" s="11" t="s">
        <v>103</v>
      </c>
      <c r="G38" s="13"/>
      <c r="H38" s="25"/>
      <c r="I38" s="23"/>
      <c r="J38" s="7">
        <v>35</v>
      </c>
      <c r="K38" s="15">
        <v>238</v>
      </c>
      <c r="L38" s="17" t="s">
        <v>134</v>
      </c>
      <c r="M38" s="26">
        <v>72</v>
      </c>
      <c r="N38" s="39">
        <f>M38+1</f>
        <v>73</v>
      </c>
      <c r="O38" s="26" t="s">
        <v>449</v>
      </c>
      <c r="P38" s="13"/>
      <c r="Q38" s="14"/>
      <c r="R38" s="14"/>
      <c r="S38" s="5"/>
    </row>
    <row r="39" ht="20.1" customHeight="1" spans="1:19">
      <c r="A39" s="7">
        <v>36</v>
      </c>
      <c r="B39" s="15">
        <v>26</v>
      </c>
      <c r="C39" s="17" t="s">
        <v>450</v>
      </c>
      <c r="D39" s="16">
        <v>77</v>
      </c>
      <c r="E39" s="11">
        <f>D39+1</f>
        <v>78</v>
      </c>
      <c r="F39" s="11" t="s">
        <v>103</v>
      </c>
      <c r="G39" s="13"/>
      <c r="H39" s="23"/>
      <c r="I39" s="23"/>
      <c r="J39" s="7">
        <v>36</v>
      </c>
      <c r="K39" s="15">
        <v>251</v>
      </c>
      <c r="L39" s="22" t="s">
        <v>231</v>
      </c>
      <c r="M39" s="26">
        <v>57</v>
      </c>
      <c r="N39" s="39">
        <f>M39+1</f>
        <v>58</v>
      </c>
      <c r="O39" s="26" t="s">
        <v>449</v>
      </c>
      <c r="P39" s="13"/>
      <c r="Q39" s="14"/>
      <c r="R39" s="14"/>
      <c r="S39" s="5"/>
    </row>
    <row r="40" ht="20.1" customHeight="1" spans="1:19">
      <c r="A40" s="7">
        <v>37</v>
      </c>
      <c r="B40" s="8">
        <v>42</v>
      </c>
      <c r="C40" s="9" t="s">
        <v>199</v>
      </c>
      <c r="D40" s="10">
        <v>69</v>
      </c>
      <c r="E40" s="11">
        <f>D40+1</f>
        <v>70</v>
      </c>
      <c r="F40" s="11" t="s">
        <v>103</v>
      </c>
      <c r="G40" s="13"/>
      <c r="H40" s="23"/>
      <c r="I40" s="23"/>
      <c r="J40" s="7">
        <v>37</v>
      </c>
      <c r="K40" s="15">
        <v>249</v>
      </c>
      <c r="L40" s="17" t="s">
        <v>146</v>
      </c>
      <c r="M40" s="26">
        <v>74</v>
      </c>
      <c r="N40" s="39">
        <f>M40+1</f>
        <v>75</v>
      </c>
      <c r="O40" s="26" t="s">
        <v>449</v>
      </c>
      <c r="P40" s="7"/>
      <c r="Q40" s="50"/>
      <c r="R40" s="24"/>
      <c r="S40" s="5"/>
    </row>
    <row r="41" ht="20.1" customHeight="1" spans="1:19">
      <c r="A41" s="7">
        <v>38</v>
      </c>
      <c r="B41" s="8">
        <v>22</v>
      </c>
      <c r="C41" s="9" t="s">
        <v>185</v>
      </c>
      <c r="D41" s="10">
        <v>66</v>
      </c>
      <c r="E41" s="11">
        <f>D41+1</f>
        <v>67</v>
      </c>
      <c r="F41" s="11" t="s">
        <v>103</v>
      </c>
      <c r="G41" s="13"/>
      <c r="H41" s="23"/>
      <c r="I41" s="24"/>
      <c r="J41" s="7">
        <v>38</v>
      </c>
      <c r="K41" s="18">
        <v>185</v>
      </c>
      <c r="L41" s="18" t="s">
        <v>451</v>
      </c>
      <c r="M41" s="34">
        <v>69</v>
      </c>
      <c r="N41" s="44">
        <v>69</v>
      </c>
      <c r="O41" s="26" t="s">
        <v>449</v>
      </c>
      <c r="P41" s="7"/>
      <c r="Q41" s="51"/>
      <c r="R41" s="24"/>
      <c r="S41" s="5"/>
    </row>
    <row r="42" ht="20.1" customHeight="1" spans="1:19">
      <c r="A42" s="7">
        <v>39</v>
      </c>
      <c r="B42" s="15">
        <v>12</v>
      </c>
      <c r="C42" s="17" t="s">
        <v>302</v>
      </c>
      <c r="D42" s="16">
        <v>74</v>
      </c>
      <c r="E42" s="11">
        <f>D42+1</f>
        <v>75</v>
      </c>
      <c r="F42" s="11" t="s">
        <v>103</v>
      </c>
      <c r="G42" s="13"/>
      <c r="H42" s="24"/>
      <c r="I42" s="23"/>
      <c r="J42" s="7">
        <v>39</v>
      </c>
      <c r="K42" s="22">
        <v>97</v>
      </c>
      <c r="L42" s="22" t="s">
        <v>452</v>
      </c>
      <c r="M42" s="26">
        <v>64</v>
      </c>
      <c r="N42" s="39">
        <f t="shared" ref="N42:N66" si="3">M42+1</f>
        <v>65</v>
      </c>
      <c r="O42" s="26" t="s">
        <v>449</v>
      </c>
      <c r="P42" s="7"/>
      <c r="Q42" s="52"/>
      <c r="R42" s="49"/>
      <c r="S42" s="5"/>
    </row>
    <row r="43" ht="20.1" customHeight="1" spans="1:19">
      <c r="A43" s="7">
        <v>40</v>
      </c>
      <c r="B43" s="31">
        <v>68</v>
      </c>
      <c r="C43" s="32" t="s">
        <v>453</v>
      </c>
      <c r="D43" s="16">
        <v>70</v>
      </c>
      <c r="E43" s="11">
        <f>D43+1</f>
        <v>71</v>
      </c>
      <c r="F43" s="11" t="s">
        <v>103</v>
      </c>
      <c r="G43" s="13"/>
      <c r="H43" s="23"/>
      <c r="I43" s="23"/>
      <c r="J43" s="7">
        <v>40</v>
      </c>
      <c r="K43" s="15">
        <v>166</v>
      </c>
      <c r="L43" s="17" t="s">
        <v>143</v>
      </c>
      <c r="M43" s="26">
        <v>70</v>
      </c>
      <c r="N43" s="39">
        <f>M43+1</f>
        <v>71</v>
      </c>
      <c r="O43" s="11" t="s">
        <v>454</v>
      </c>
      <c r="P43" s="7"/>
      <c r="Q43" s="52"/>
      <c r="R43" s="49"/>
      <c r="S43" s="5"/>
    </row>
    <row r="44" ht="20.1" customHeight="1" spans="1:19">
      <c r="A44" s="7">
        <v>41</v>
      </c>
      <c r="B44" s="15">
        <v>9</v>
      </c>
      <c r="C44" s="17" t="s">
        <v>311</v>
      </c>
      <c r="D44" s="16">
        <v>77</v>
      </c>
      <c r="E44" s="11">
        <f>D44+1</f>
        <v>78</v>
      </c>
      <c r="F44" s="11" t="s">
        <v>103</v>
      </c>
      <c r="G44" s="13"/>
      <c r="H44" s="24"/>
      <c r="I44" s="23"/>
      <c r="J44" s="7">
        <v>41</v>
      </c>
      <c r="K44" s="15">
        <v>171</v>
      </c>
      <c r="L44" s="17" t="s">
        <v>138</v>
      </c>
      <c r="M44" s="26">
        <v>68</v>
      </c>
      <c r="N44" s="39">
        <f>M44+1</f>
        <v>69</v>
      </c>
      <c r="O44" s="11" t="s">
        <v>454</v>
      </c>
      <c r="P44" s="7"/>
      <c r="Q44" s="52"/>
      <c r="R44" s="49"/>
      <c r="S44" s="5"/>
    </row>
    <row r="45" ht="20.1" customHeight="1" spans="1:19">
      <c r="A45" s="7">
        <v>42</v>
      </c>
      <c r="B45" s="8">
        <v>16</v>
      </c>
      <c r="C45" s="9" t="s">
        <v>296</v>
      </c>
      <c r="D45" s="16">
        <v>73</v>
      </c>
      <c r="E45" s="11">
        <f>D45+1</f>
        <v>74</v>
      </c>
      <c r="F45" s="11" t="s">
        <v>103</v>
      </c>
      <c r="G45" s="13"/>
      <c r="H45" s="23"/>
      <c r="I45" s="23"/>
      <c r="J45" s="7">
        <v>42</v>
      </c>
      <c r="K45" s="15">
        <v>170</v>
      </c>
      <c r="L45" s="17" t="s">
        <v>276</v>
      </c>
      <c r="M45" s="26">
        <v>76</v>
      </c>
      <c r="N45" s="39">
        <f>M45+1</f>
        <v>77</v>
      </c>
      <c r="O45" s="11" t="s">
        <v>454</v>
      </c>
      <c r="P45" s="7"/>
      <c r="Q45" s="52"/>
      <c r="R45" s="49"/>
      <c r="S45" s="5"/>
    </row>
    <row r="46" ht="20.1" customHeight="1" spans="1:18">
      <c r="A46" s="7">
        <v>43</v>
      </c>
      <c r="B46" s="15">
        <v>29</v>
      </c>
      <c r="C46" s="17" t="s">
        <v>181</v>
      </c>
      <c r="D46" s="16">
        <v>66</v>
      </c>
      <c r="E46" s="11">
        <f>D46+1</f>
        <v>67</v>
      </c>
      <c r="F46" s="11" t="s">
        <v>103</v>
      </c>
      <c r="G46" s="13"/>
      <c r="H46" s="23"/>
      <c r="I46" s="14"/>
      <c r="J46" s="7">
        <v>43</v>
      </c>
      <c r="K46" s="18">
        <v>114</v>
      </c>
      <c r="L46" s="18" t="s">
        <v>455</v>
      </c>
      <c r="M46" s="45">
        <v>71</v>
      </c>
      <c r="N46" s="39">
        <f>M46+1</f>
        <v>72</v>
      </c>
      <c r="O46" s="11" t="s">
        <v>454</v>
      </c>
      <c r="P46" s="7"/>
      <c r="Q46" s="52"/>
      <c r="R46" s="49"/>
    </row>
    <row r="47" ht="20.1" customHeight="1" spans="1:18">
      <c r="A47" s="7">
        <v>44</v>
      </c>
      <c r="B47" s="15">
        <v>13</v>
      </c>
      <c r="C47" s="17" t="s">
        <v>226</v>
      </c>
      <c r="D47" s="16">
        <v>77</v>
      </c>
      <c r="E47" s="11">
        <f>D47+1</f>
        <v>78</v>
      </c>
      <c r="F47" s="11" t="s">
        <v>103</v>
      </c>
      <c r="G47" s="13"/>
      <c r="H47" s="23"/>
      <c r="I47" s="23"/>
      <c r="J47" s="7">
        <v>44</v>
      </c>
      <c r="K47" s="15">
        <v>542</v>
      </c>
      <c r="L47" s="17" t="s">
        <v>125</v>
      </c>
      <c r="M47" s="26">
        <v>65</v>
      </c>
      <c r="N47" s="39">
        <f>M47+1</f>
        <v>66</v>
      </c>
      <c r="O47" s="26" t="s">
        <v>456</v>
      </c>
      <c r="P47" s="7"/>
      <c r="Q47" s="52"/>
      <c r="R47" s="49"/>
    </row>
    <row r="48" ht="20.1" customHeight="1" spans="1:18">
      <c r="A48" s="7">
        <v>45</v>
      </c>
      <c r="B48" s="22">
        <v>3</v>
      </c>
      <c r="C48" s="22" t="s">
        <v>217</v>
      </c>
      <c r="D48" s="16">
        <v>71</v>
      </c>
      <c r="E48" s="11">
        <f>D48+1</f>
        <v>72</v>
      </c>
      <c r="F48" s="11" t="s">
        <v>103</v>
      </c>
      <c r="G48" s="13"/>
      <c r="H48" s="23"/>
      <c r="I48" s="25"/>
      <c r="J48" s="7">
        <v>45</v>
      </c>
      <c r="K48" s="22">
        <v>367</v>
      </c>
      <c r="L48" s="17" t="s">
        <v>457</v>
      </c>
      <c r="M48" s="26">
        <v>64</v>
      </c>
      <c r="N48" s="39">
        <f>M48+1</f>
        <v>65</v>
      </c>
      <c r="O48" s="30" t="s">
        <v>458</v>
      </c>
      <c r="P48" s="7"/>
      <c r="Q48" s="52"/>
      <c r="R48" s="53"/>
    </row>
    <row r="49" ht="20.1" customHeight="1" spans="1:18">
      <c r="A49" s="7">
        <v>46</v>
      </c>
      <c r="B49" s="15">
        <v>19</v>
      </c>
      <c r="C49" s="17" t="s">
        <v>274</v>
      </c>
      <c r="D49" s="16">
        <v>77</v>
      </c>
      <c r="E49" s="11">
        <f>D49+1</f>
        <v>78</v>
      </c>
      <c r="F49" s="11" t="s">
        <v>103</v>
      </c>
      <c r="G49" s="13"/>
      <c r="H49" s="23"/>
      <c r="I49" s="23"/>
      <c r="J49" s="7">
        <v>46</v>
      </c>
      <c r="K49" s="15">
        <v>382</v>
      </c>
      <c r="L49" s="17" t="s">
        <v>459</v>
      </c>
      <c r="M49" s="26">
        <v>63</v>
      </c>
      <c r="N49" s="39">
        <f>M49+1</f>
        <v>64</v>
      </c>
      <c r="O49" s="30" t="s">
        <v>458</v>
      </c>
      <c r="P49" s="7"/>
      <c r="Q49" s="52"/>
      <c r="R49" s="49"/>
    </row>
    <row r="50" ht="20.1" customHeight="1" spans="1:18">
      <c r="A50" s="7">
        <v>47</v>
      </c>
      <c r="B50" s="33">
        <v>53</v>
      </c>
      <c r="C50" s="33" t="s">
        <v>189</v>
      </c>
      <c r="D50" s="34">
        <v>67</v>
      </c>
      <c r="E50" s="35">
        <v>67</v>
      </c>
      <c r="F50" s="11" t="s">
        <v>103</v>
      </c>
      <c r="G50" s="13"/>
      <c r="H50" s="23"/>
      <c r="I50" s="23"/>
      <c r="J50" s="7">
        <v>47</v>
      </c>
      <c r="K50" s="15">
        <v>373</v>
      </c>
      <c r="L50" s="17" t="s">
        <v>180</v>
      </c>
      <c r="M50" s="26">
        <v>70</v>
      </c>
      <c r="N50" s="39">
        <f>M50+1</f>
        <v>71</v>
      </c>
      <c r="O50" s="30" t="s">
        <v>458</v>
      </c>
      <c r="P50" s="7"/>
      <c r="Q50" s="52"/>
      <c r="R50" s="49"/>
    </row>
    <row r="51" ht="20.1" customHeight="1" spans="1:18">
      <c r="A51" s="7">
        <v>48</v>
      </c>
      <c r="B51" s="15">
        <v>259</v>
      </c>
      <c r="C51" s="17" t="s">
        <v>21</v>
      </c>
      <c r="D51" s="26">
        <v>70</v>
      </c>
      <c r="E51" s="11">
        <f t="shared" ref="E51:E68" si="4">D51+1</f>
        <v>71</v>
      </c>
      <c r="F51" s="26" t="s">
        <v>109</v>
      </c>
      <c r="G51" s="13"/>
      <c r="H51" s="23"/>
      <c r="I51" s="23"/>
      <c r="J51" s="7">
        <v>48</v>
      </c>
      <c r="K51" s="15">
        <v>433</v>
      </c>
      <c r="L51" s="17" t="s">
        <v>460</v>
      </c>
      <c r="M51" s="26">
        <v>66</v>
      </c>
      <c r="N51" s="39">
        <f>M51+1</f>
        <v>67</v>
      </c>
      <c r="O51" s="30" t="s">
        <v>458</v>
      </c>
      <c r="P51" s="7"/>
      <c r="Q51" s="54"/>
      <c r="R51" s="54"/>
    </row>
    <row r="52" ht="20.1" customHeight="1" spans="1:18">
      <c r="A52" s="7">
        <v>49</v>
      </c>
      <c r="B52" s="15">
        <v>288</v>
      </c>
      <c r="C52" s="17" t="s">
        <v>269</v>
      </c>
      <c r="D52" s="26">
        <v>71</v>
      </c>
      <c r="E52" s="11">
        <f>D52+1</f>
        <v>72</v>
      </c>
      <c r="F52" s="26" t="s">
        <v>109</v>
      </c>
      <c r="G52" s="13"/>
      <c r="H52" s="24"/>
      <c r="I52" s="23"/>
      <c r="J52" s="7">
        <v>49</v>
      </c>
      <c r="K52" s="15">
        <v>374</v>
      </c>
      <c r="L52" s="17" t="s">
        <v>281</v>
      </c>
      <c r="M52" s="26">
        <v>78</v>
      </c>
      <c r="N52" s="39">
        <f>M52+1</f>
        <v>79</v>
      </c>
      <c r="O52" s="30" t="s">
        <v>458</v>
      </c>
      <c r="P52" s="7"/>
      <c r="Q52" s="54"/>
      <c r="R52" s="54"/>
    </row>
    <row r="53" ht="20.1" customHeight="1" spans="1:18">
      <c r="A53" s="7">
        <v>50</v>
      </c>
      <c r="B53" s="15">
        <v>278</v>
      </c>
      <c r="C53" s="17" t="s">
        <v>461</v>
      </c>
      <c r="D53" s="26">
        <v>81</v>
      </c>
      <c r="E53" s="11">
        <f>D53+1</f>
        <v>82</v>
      </c>
      <c r="F53" s="26" t="s">
        <v>109</v>
      </c>
      <c r="G53" s="13"/>
      <c r="H53" s="23"/>
      <c r="I53" s="23"/>
      <c r="J53" s="7">
        <v>50</v>
      </c>
      <c r="K53" s="8">
        <v>43</v>
      </c>
      <c r="L53" s="9" t="s">
        <v>462</v>
      </c>
      <c r="M53" s="11">
        <v>70</v>
      </c>
      <c r="N53" s="39">
        <f>M53+1</f>
        <v>71</v>
      </c>
      <c r="O53" s="11" t="s">
        <v>103</v>
      </c>
      <c r="P53" s="7"/>
      <c r="Q53" s="54"/>
      <c r="R53" s="54"/>
    </row>
    <row r="54" ht="20.1" customHeight="1" spans="1:18">
      <c r="A54" s="7">
        <v>51</v>
      </c>
      <c r="B54" s="22">
        <v>298</v>
      </c>
      <c r="C54" s="22" t="s">
        <v>113</v>
      </c>
      <c r="D54" s="26">
        <v>70</v>
      </c>
      <c r="E54" s="11">
        <f>D54+1</f>
        <v>71</v>
      </c>
      <c r="F54" s="26" t="s">
        <v>109</v>
      </c>
      <c r="G54" s="13"/>
      <c r="H54" s="23"/>
      <c r="I54" s="23"/>
      <c r="J54" s="7">
        <v>51</v>
      </c>
      <c r="K54" s="20">
        <v>5</v>
      </c>
      <c r="L54" s="46" t="s">
        <v>463</v>
      </c>
      <c r="M54" s="35">
        <v>65</v>
      </c>
      <c r="N54" s="39">
        <f>M54+1</f>
        <v>66</v>
      </c>
      <c r="O54" s="11" t="s">
        <v>103</v>
      </c>
      <c r="P54" s="7"/>
      <c r="Q54" s="54"/>
      <c r="R54" s="54"/>
    </row>
    <row r="55" ht="20.1" customHeight="1" spans="1:18">
      <c r="A55" s="7">
        <v>52</v>
      </c>
      <c r="B55" s="22">
        <v>294</v>
      </c>
      <c r="C55" s="22" t="s">
        <v>285</v>
      </c>
      <c r="D55" s="26">
        <v>71</v>
      </c>
      <c r="E55" s="11">
        <f>D55+1</f>
        <v>72</v>
      </c>
      <c r="F55" s="26" t="s">
        <v>109</v>
      </c>
      <c r="G55" s="13"/>
      <c r="H55" s="23"/>
      <c r="I55" s="23"/>
      <c r="J55" s="7">
        <v>52</v>
      </c>
      <c r="K55" s="15">
        <v>31</v>
      </c>
      <c r="L55" s="17" t="s">
        <v>464</v>
      </c>
      <c r="M55" s="26">
        <v>62</v>
      </c>
      <c r="N55" s="39">
        <f>M55+1</f>
        <v>63</v>
      </c>
      <c r="O55" s="11" t="s">
        <v>103</v>
      </c>
      <c r="P55" s="7"/>
      <c r="Q55" s="54"/>
      <c r="R55" s="54"/>
    </row>
    <row r="56" ht="20.1" customHeight="1" spans="1:18">
      <c r="A56" s="7">
        <v>53</v>
      </c>
      <c r="B56" s="22">
        <v>96</v>
      </c>
      <c r="C56" s="17" t="s">
        <v>465</v>
      </c>
      <c r="D56" s="26">
        <v>66</v>
      </c>
      <c r="E56" s="11">
        <f>D56+1</f>
        <v>67</v>
      </c>
      <c r="F56" s="26" t="s">
        <v>109</v>
      </c>
      <c r="G56" s="13"/>
      <c r="H56" s="23"/>
      <c r="I56" s="23"/>
      <c r="J56" s="7">
        <v>53</v>
      </c>
      <c r="K56" s="8">
        <v>37</v>
      </c>
      <c r="L56" s="9" t="s">
        <v>466</v>
      </c>
      <c r="M56" s="26">
        <v>71</v>
      </c>
      <c r="N56" s="39">
        <f>M56+1</f>
        <v>72</v>
      </c>
      <c r="O56" s="11" t="s">
        <v>103</v>
      </c>
      <c r="P56" s="7"/>
      <c r="Q56" s="54"/>
      <c r="R56" s="54"/>
    </row>
    <row r="57" ht="20.1" customHeight="1" spans="1:18">
      <c r="A57" s="7">
        <v>54</v>
      </c>
      <c r="B57" s="22">
        <v>324</v>
      </c>
      <c r="C57" s="22" t="s">
        <v>287</v>
      </c>
      <c r="D57" s="26">
        <v>71</v>
      </c>
      <c r="E57" s="11">
        <f>D57+1</f>
        <v>72</v>
      </c>
      <c r="F57" s="26" t="s">
        <v>109</v>
      </c>
      <c r="G57" s="13"/>
      <c r="H57" s="14"/>
      <c r="I57" s="23"/>
      <c r="J57" s="7">
        <v>54</v>
      </c>
      <c r="K57" s="22">
        <v>189</v>
      </c>
      <c r="L57" s="22" t="s">
        <v>148</v>
      </c>
      <c r="M57" s="16">
        <v>59</v>
      </c>
      <c r="N57" s="39">
        <f>M57+1</f>
        <v>60</v>
      </c>
      <c r="O57" s="30" t="s">
        <v>106</v>
      </c>
      <c r="P57" s="7"/>
      <c r="Q57" s="54"/>
      <c r="R57" s="54"/>
    </row>
    <row r="58" ht="20.1" customHeight="1" spans="1:18">
      <c r="A58" s="7">
        <v>55</v>
      </c>
      <c r="B58" s="15">
        <v>266</v>
      </c>
      <c r="C58" s="17" t="s">
        <v>301</v>
      </c>
      <c r="D58" s="26">
        <v>75</v>
      </c>
      <c r="E58" s="11">
        <f>D58+1</f>
        <v>76</v>
      </c>
      <c r="F58" s="26" t="s">
        <v>109</v>
      </c>
      <c r="G58" s="13"/>
      <c r="H58" s="23"/>
      <c r="I58" s="23"/>
      <c r="J58" s="7">
        <v>55</v>
      </c>
      <c r="K58" s="30">
        <v>210</v>
      </c>
      <c r="L58" s="30" t="s">
        <v>467</v>
      </c>
      <c r="M58" s="16">
        <v>66</v>
      </c>
      <c r="N58" s="39">
        <f>M58+1</f>
        <v>67</v>
      </c>
      <c r="O58" s="30" t="s">
        <v>106</v>
      </c>
      <c r="P58" s="7"/>
      <c r="Q58" s="54"/>
      <c r="R58" s="54"/>
    </row>
    <row r="59" ht="20.1" customHeight="1" spans="1:18">
      <c r="A59" s="7">
        <v>56</v>
      </c>
      <c r="B59" s="22">
        <v>282</v>
      </c>
      <c r="C59" s="22" t="s">
        <v>262</v>
      </c>
      <c r="D59" s="26">
        <v>69</v>
      </c>
      <c r="E59" s="11">
        <f>D59+1</f>
        <v>70</v>
      </c>
      <c r="F59" s="26" t="s">
        <v>109</v>
      </c>
      <c r="G59" s="13"/>
      <c r="H59" s="25"/>
      <c r="I59" s="25"/>
      <c r="J59" s="7">
        <v>56</v>
      </c>
      <c r="K59" s="22">
        <v>215</v>
      </c>
      <c r="L59" s="22" t="s">
        <v>152</v>
      </c>
      <c r="M59" s="16">
        <v>59</v>
      </c>
      <c r="N59" s="39">
        <f>M59+1</f>
        <v>60</v>
      </c>
      <c r="O59" s="30" t="s">
        <v>106</v>
      </c>
      <c r="P59" s="7"/>
      <c r="Q59" s="54"/>
      <c r="R59" s="54"/>
    </row>
    <row r="60" ht="20.1" customHeight="1" spans="1:18">
      <c r="A60" s="7">
        <v>57</v>
      </c>
      <c r="B60" s="15">
        <v>219</v>
      </c>
      <c r="C60" s="17" t="s">
        <v>279</v>
      </c>
      <c r="D60" s="26">
        <v>85</v>
      </c>
      <c r="E60" s="11">
        <f>D60+1</f>
        <v>86</v>
      </c>
      <c r="F60" s="26" t="s">
        <v>449</v>
      </c>
      <c r="G60" s="13"/>
      <c r="H60" s="23"/>
      <c r="I60" s="23"/>
      <c r="J60" s="7">
        <v>57</v>
      </c>
      <c r="K60" s="15">
        <v>231</v>
      </c>
      <c r="L60" s="17" t="s">
        <v>105</v>
      </c>
      <c r="M60" s="16">
        <v>52</v>
      </c>
      <c r="N60" s="39">
        <f>M60+1</f>
        <v>53</v>
      </c>
      <c r="O60" s="30" t="s">
        <v>106</v>
      </c>
      <c r="P60" s="7"/>
      <c r="Q60" s="54"/>
      <c r="R60" s="54"/>
    </row>
    <row r="61" ht="20.1" customHeight="1" spans="1:18">
      <c r="A61" s="7">
        <v>58</v>
      </c>
      <c r="B61" s="15">
        <v>207</v>
      </c>
      <c r="C61" s="17" t="s">
        <v>169</v>
      </c>
      <c r="D61" s="26">
        <v>73</v>
      </c>
      <c r="E61" s="11">
        <f>D61+1</f>
        <v>74</v>
      </c>
      <c r="F61" s="26" t="s">
        <v>449</v>
      </c>
      <c r="G61" s="13"/>
      <c r="H61" s="23"/>
      <c r="I61" s="23"/>
      <c r="J61" s="7">
        <v>58</v>
      </c>
      <c r="K61" s="15">
        <v>239</v>
      </c>
      <c r="L61" s="17" t="s">
        <v>150</v>
      </c>
      <c r="M61" s="16">
        <v>74</v>
      </c>
      <c r="N61" s="39">
        <f>M61+1</f>
        <v>75</v>
      </c>
      <c r="O61" s="30" t="s">
        <v>106</v>
      </c>
      <c r="P61" s="7"/>
      <c r="Q61" s="54"/>
      <c r="R61" s="54"/>
    </row>
    <row r="62" ht="20.1" customHeight="1" spans="1:18">
      <c r="A62" s="7">
        <v>59</v>
      </c>
      <c r="B62" s="30">
        <v>274</v>
      </c>
      <c r="C62" s="30" t="s">
        <v>215</v>
      </c>
      <c r="D62" s="11">
        <v>67</v>
      </c>
      <c r="E62" s="11">
        <f>D62+1</f>
        <v>68</v>
      </c>
      <c r="F62" s="12" t="s">
        <v>449</v>
      </c>
      <c r="G62" s="13"/>
      <c r="H62" s="23"/>
      <c r="I62" s="23"/>
      <c r="J62" s="7">
        <v>59</v>
      </c>
      <c r="K62" s="15">
        <v>241</v>
      </c>
      <c r="L62" s="17" t="s">
        <v>212</v>
      </c>
      <c r="M62" s="16">
        <v>77</v>
      </c>
      <c r="N62" s="39">
        <f>M62+1</f>
        <v>78</v>
      </c>
      <c r="O62" s="30" t="s">
        <v>106</v>
      </c>
      <c r="P62" s="7"/>
      <c r="Q62" s="54"/>
      <c r="R62" s="54"/>
    </row>
    <row r="63" ht="20.1" customHeight="1" spans="1:18">
      <c r="A63" s="7">
        <v>60</v>
      </c>
      <c r="B63" s="15">
        <v>221</v>
      </c>
      <c r="C63" s="17" t="s">
        <v>282</v>
      </c>
      <c r="D63" s="26">
        <v>78</v>
      </c>
      <c r="E63" s="11">
        <f>D63+1</f>
        <v>79</v>
      </c>
      <c r="F63" s="26" t="s">
        <v>449</v>
      </c>
      <c r="G63" s="13"/>
      <c r="H63" s="23"/>
      <c r="I63" s="23"/>
      <c r="J63" s="7">
        <v>60</v>
      </c>
      <c r="K63" s="37">
        <v>243</v>
      </c>
      <c r="L63" s="17" t="s">
        <v>186</v>
      </c>
      <c r="M63" s="16">
        <v>62</v>
      </c>
      <c r="N63" s="39">
        <f>M63+1</f>
        <v>63</v>
      </c>
      <c r="O63" s="30" t="s">
        <v>106</v>
      </c>
      <c r="P63" s="7"/>
      <c r="Q63" s="54"/>
      <c r="R63" s="54"/>
    </row>
    <row r="64" ht="20.1" customHeight="1" spans="1:17">
      <c r="A64" s="7">
        <v>61</v>
      </c>
      <c r="B64" s="15">
        <v>211</v>
      </c>
      <c r="C64" s="17" t="s">
        <v>305</v>
      </c>
      <c r="D64" s="26">
        <v>74</v>
      </c>
      <c r="E64" s="11">
        <f>D64+1</f>
        <v>75</v>
      </c>
      <c r="F64" s="26" t="s">
        <v>449</v>
      </c>
      <c r="G64" s="7"/>
      <c r="H64" s="23"/>
      <c r="I64" s="23"/>
      <c r="J64" s="7">
        <v>61</v>
      </c>
      <c r="K64" s="15">
        <v>248</v>
      </c>
      <c r="L64" s="17" t="s">
        <v>196</v>
      </c>
      <c r="M64" s="16">
        <v>68</v>
      </c>
      <c r="N64" s="39">
        <f>M64+1</f>
        <v>69</v>
      </c>
      <c r="O64" s="30" t="s">
        <v>106</v>
      </c>
      <c r="P64" s="7"/>
      <c r="Q64" s="54"/>
    </row>
    <row r="65" ht="20.1" customHeight="1" spans="1:17">
      <c r="A65" s="7">
        <v>62</v>
      </c>
      <c r="B65" s="22">
        <v>237</v>
      </c>
      <c r="C65" s="22" t="s">
        <v>219</v>
      </c>
      <c r="D65" s="26">
        <v>67</v>
      </c>
      <c r="E65" s="11">
        <f>D65+1</f>
        <v>68</v>
      </c>
      <c r="F65" s="26" t="s">
        <v>449</v>
      </c>
      <c r="G65" s="7"/>
      <c r="H65" s="23"/>
      <c r="I65" s="23"/>
      <c r="J65" s="7">
        <v>62</v>
      </c>
      <c r="K65" s="22">
        <v>255</v>
      </c>
      <c r="L65" s="22" t="s">
        <v>115</v>
      </c>
      <c r="M65" s="16">
        <v>56</v>
      </c>
      <c r="N65" s="39">
        <f>M65+1</f>
        <v>57</v>
      </c>
      <c r="O65" s="30" t="s">
        <v>106</v>
      </c>
      <c r="P65" s="7"/>
      <c r="Q65" s="54"/>
    </row>
    <row r="66" ht="20.1" customHeight="1" spans="1:17">
      <c r="A66" s="7">
        <v>63</v>
      </c>
      <c r="B66" s="22">
        <v>252</v>
      </c>
      <c r="C66" s="22" t="s">
        <v>468</v>
      </c>
      <c r="D66" s="26">
        <v>66</v>
      </c>
      <c r="E66" s="11">
        <f>D66+1</f>
        <v>67</v>
      </c>
      <c r="F66" s="26" t="s">
        <v>449</v>
      </c>
      <c r="G66" s="7"/>
      <c r="H66" s="23"/>
      <c r="I66" s="23"/>
      <c r="J66" s="7">
        <v>63</v>
      </c>
      <c r="K66" s="22">
        <v>262</v>
      </c>
      <c r="L66" s="22" t="s">
        <v>127</v>
      </c>
      <c r="M66" s="16">
        <v>58</v>
      </c>
      <c r="N66" s="39">
        <f>M66+1</f>
        <v>59</v>
      </c>
      <c r="O66" s="30" t="s">
        <v>106</v>
      </c>
      <c r="P66" s="7"/>
      <c r="Q66" s="54"/>
    </row>
    <row r="67" ht="20.1" customHeight="1" spans="1:17">
      <c r="A67" s="7">
        <v>64</v>
      </c>
      <c r="B67" s="15">
        <v>225</v>
      </c>
      <c r="C67" s="17" t="s">
        <v>469</v>
      </c>
      <c r="D67" s="26">
        <v>71</v>
      </c>
      <c r="E67" s="11">
        <f>D67+1</f>
        <v>72</v>
      </c>
      <c r="F67" s="26" t="s">
        <v>449</v>
      </c>
      <c r="G67" s="7"/>
      <c r="H67" s="23"/>
      <c r="I67" s="55"/>
      <c r="J67" s="7">
        <v>64</v>
      </c>
      <c r="K67" s="18">
        <v>190</v>
      </c>
      <c r="L67" s="18" t="s">
        <v>470</v>
      </c>
      <c r="M67" s="34">
        <v>61</v>
      </c>
      <c r="N67" s="44">
        <v>61</v>
      </c>
      <c r="O67" s="30" t="s">
        <v>106</v>
      </c>
      <c r="P67" s="7"/>
      <c r="Q67" s="54"/>
    </row>
    <row r="68" ht="20.1" customHeight="1" spans="1:17">
      <c r="A68" s="7">
        <v>65</v>
      </c>
      <c r="B68" s="30">
        <v>279</v>
      </c>
      <c r="C68" s="30" t="s">
        <v>471</v>
      </c>
      <c r="D68" s="11">
        <v>69</v>
      </c>
      <c r="E68" s="11">
        <f>D68+1</f>
        <v>70</v>
      </c>
      <c r="F68" s="12" t="s">
        <v>449</v>
      </c>
      <c r="G68" s="7"/>
      <c r="H68" s="23"/>
      <c r="I68" s="23"/>
      <c r="J68" s="7">
        <v>65</v>
      </c>
      <c r="K68" s="18">
        <v>191</v>
      </c>
      <c r="L68" s="18" t="s">
        <v>472</v>
      </c>
      <c r="M68" s="34">
        <v>57</v>
      </c>
      <c r="N68" s="44">
        <v>57</v>
      </c>
      <c r="O68" s="30" t="s">
        <v>106</v>
      </c>
      <c r="P68" s="7"/>
      <c r="Q68" s="54"/>
    </row>
    <row r="69" ht="20.1" customHeight="1" spans="1:17">
      <c r="A69" s="7">
        <v>66</v>
      </c>
      <c r="B69" s="30">
        <v>149</v>
      </c>
      <c r="C69" s="30" t="s">
        <v>473</v>
      </c>
      <c r="D69" s="26">
        <v>61</v>
      </c>
      <c r="E69" s="11">
        <f t="shared" ref="E69:E75" si="5">D69+1</f>
        <v>62</v>
      </c>
      <c r="F69" s="12" t="s">
        <v>449</v>
      </c>
      <c r="G69" s="7"/>
      <c r="H69" s="23"/>
      <c r="I69" s="23"/>
      <c r="J69" s="56"/>
      <c r="K69" s="60"/>
      <c r="L69" s="60"/>
      <c r="M69" s="60"/>
      <c r="N69" s="60"/>
      <c r="O69" s="60"/>
      <c r="P69" s="56"/>
      <c r="Q69" s="54"/>
    </row>
    <row r="70" ht="20.1" customHeight="1" spans="1:17">
      <c r="A70" s="7">
        <v>67</v>
      </c>
      <c r="B70" s="30">
        <v>273</v>
      </c>
      <c r="C70" s="30" t="s">
        <v>223</v>
      </c>
      <c r="D70" s="11">
        <v>67</v>
      </c>
      <c r="E70" s="11">
        <f>D70+1</f>
        <v>68</v>
      </c>
      <c r="F70" s="11" t="s">
        <v>449</v>
      </c>
      <c r="G70" s="7"/>
      <c r="H70" s="25"/>
      <c r="I70" s="23"/>
      <c r="J70" s="56"/>
      <c r="K70" s="60"/>
      <c r="L70" s="60"/>
      <c r="M70" s="60"/>
      <c r="N70" s="60"/>
      <c r="O70" s="60"/>
      <c r="P70" s="56"/>
      <c r="Q70" s="54"/>
    </row>
    <row r="71" ht="20.1" customHeight="1" spans="1:17">
      <c r="A71" s="7">
        <v>68</v>
      </c>
      <c r="B71" s="22">
        <v>235</v>
      </c>
      <c r="C71" s="17" t="s">
        <v>474</v>
      </c>
      <c r="D71" s="26">
        <v>67</v>
      </c>
      <c r="E71" s="11">
        <f>D71+1</f>
        <v>68</v>
      </c>
      <c r="F71" s="26" t="s">
        <v>449</v>
      </c>
      <c r="G71" s="7"/>
      <c r="H71" s="23"/>
      <c r="I71" s="23"/>
      <c r="J71" s="56"/>
      <c r="K71" s="60"/>
      <c r="L71" s="60"/>
      <c r="M71" s="60"/>
      <c r="N71" s="60"/>
      <c r="O71" s="60"/>
      <c r="P71" s="56"/>
      <c r="Q71" s="54"/>
    </row>
    <row r="72" ht="20.1" customHeight="1" spans="1:17">
      <c r="A72" s="7">
        <v>69</v>
      </c>
      <c r="B72" s="15">
        <v>250</v>
      </c>
      <c r="C72" s="17" t="s">
        <v>475</v>
      </c>
      <c r="D72" s="26">
        <v>67</v>
      </c>
      <c r="E72" s="11">
        <f>D72+1</f>
        <v>68</v>
      </c>
      <c r="F72" s="26" t="s">
        <v>449</v>
      </c>
      <c r="G72" s="7"/>
      <c r="H72" s="23"/>
      <c r="I72" s="56"/>
      <c r="J72" s="56"/>
      <c r="K72" s="60"/>
      <c r="L72" s="60"/>
      <c r="M72" s="60"/>
      <c r="N72" s="60"/>
      <c r="O72" s="60"/>
      <c r="P72" s="56"/>
      <c r="Q72" s="54"/>
    </row>
    <row r="73" ht="20.1" customHeight="1" spans="1:17">
      <c r="A73" s="7">
        <v>70</v>
      </c>
      <c r="B73" s="15">
        <v>205</v>
      </c>
      <c r="C73" s="17" t="s">
        <v>476</v>
      </c>
      <c r="D73" s="26">
        <v>80</v>
      </c>
      <c r="E73" s="11">
        <f>D73+1</f>
        <v>81</v>
      </c>
      <c r="F73" s="26" t="s">
        <v>449</v>
      </c>
      <c r="G73" s="7"/>
      <c r="H73" s="23"/>
      <c r="I73" s="56"/>
      <c r="J73" s="56"/>
      <c r="K73" s="60"/>
      <c r="L73" s="60"/>
      <c r="M73" s="60"/>
      <c r="N73" s="60"/>
      <c r="O73" s="60"/>
      <c r="P73" s="56"/>
      <c r="Q73" s="54"/>
    </row>
    <row r="74" ht="20.1" customHeight="1" spans="1:17">
      <c r="A74" s="7">
        <v>71</v>
      </c>
      <c r="B74" s="22">
        <v>208</v>
      </c>
      <c r="C74" s="22" t="s">
        <v>477</v>
      </c>
      <c r="D74" s="26">
        <v>70</v>
      </c>
      <c r="E74" s="11">
        <f>D74+1</f>
        <v>71</v>
      </c>
      <c r="F74" s="26" t="s">
        <v>449</v>
      </c>
      <c r="G74" s="7"/>
      <c r="H74" s="23"/>
      <c r="I74" s="56"/>
      <c r="J74" s="56"/>
      <c r="K74" s="60"/>
      <c r="L74" s="60"/>
      <c r="M74" s="60"/>
      <c r="N74" s="60"/>
      <c r="O74" s="60"/>
      <c r="P74" s="56"/>
      <c r="Q74" s="54"/>
    </row>
    <row r="75" ht="20.1" customHeight="1" spans="1:17">
      <c r="A75" s="7">
        <v>72</v>
      </c>
      <c r="B75" s="22">
        <v>206</v>
      </c>
      <c r="C75" s="22" t="s">
        <v>295</v>
      </c>
      <c r="D75" s="26">
        <v>72</v>
      </c>
      <c r="E75" s="11">
        <f>D75+1</f>
        <v>73</v>
      </c>
      <c r="F75" s="26" t="s">
        <v>449</v>
      </c>
      <c r="G75" s="7"/>
      <c r="H75" s="23"/>
      <c r="I75" s="56"/>
      <c r="J75" s="56"/>
      <c r="K75" s="60"/>
      <c r="L75" s="60"/>
      <c r="M75" s="60"/>
      <c r="N75" s="60"/>
      <c r="O75" s="60"/>
      <c r="P75" s="56"/>
      <c r="Q75" s="54"/>
    </row>
    <row r="76" ht="20.1" customHeight="1" spans="1:17">
      <c r="A76" s="7">
        <v>73</v>
      </c>
      <c r="B76" s="18">
        <v>209</v>
      </c>
      <c r="C76" s="18" t="s">
        <v>478</v>
      </c>
      <c r="D76" s="34">
        <v>61</v>
      </c>
      <c r="E76" s="35">
        <v>61</v>
      </c>
      <c r="F76" s="26" t="s">
        <v>449</v>
      </c>
      <c r="G76" s="7"/>
      <c r="H76" s="23"/>
      <c r="I76" s="56"/>
      <c r="J76" s="56"/>
      <c r="K76" s="60"/>
      <c r="L76" s="60"/>
      <c r="M76" s="60"/>
      <c r="N76" s="60"/>
      <c r="O76" s="60"/>
      <c r="P76" s="56"/>
      <c r="Q76" s="54"/>
    </row>
    <row r="77" ht="20.1" customHeight="1" spans="1:17">
      <c r="A77" s="7">
        <v>74</v>
      </c>
      <c r="B77" s="18">
        <v>224</v>
      </c>
      <c r="C77" s="18" t="s">
        <v>479</v>
      </c>
      <c r="D77" s="34">
        <v>61</v>
      </c>
      <c r="E77" s="35">
        <v>61</v>
      </c>
      <c r="F77" s="26" t="s">
        <v>449</v>
      </c>
      <c r="G77" s="7"/>
      <c r="H77" s="23"/>
      <c r="I77" s="56"/>
      <c r="J77" s="56"/>
      <c r="K77" s="60"/>
      <c r="L77" s="60"/>
      <c r="M77" s="60"/>
      <c r="N77" s="60"/>
      <c r="O77" s="60"/>
      <c r="P77" s="56"/>
      <c r="Q77" s="54"/>
    </row>
    <row r="78" ht="20.1" customHeight="1" spans="1:17">
      <c r="A78" s="7">
        <v>75</v>
      </c>
      <c r="B78" s="22">
        <v>154</v>
      </c>
      <c r="C78" s="17" t="s">
        <v>284</v>
      </c>
      <c r="D78" s="16">
        <v>71</v>
      </c>
      <c r="E78" s="11">
        <f t="shared" ref="E78:E129" si="6">D78+1</f>
        <v>72</v>
      </c>
      <c r="F78" s="11" t="s">
        <v>454</v>
      </c>
      <c r="G78" s="7"/>
      <c r="H78" s="55"/>
      <c r="I78" s="54"/>
      <c r="J78" s="56"/>
      <c r="K78" s="60"/>
      <c r="L78" s="60"/>
      <c r="M78" s="60"/>
      <c r="N78" s="60"/>
      <c r="O78" s="60"/>
      <c r="P78" s="56"/>
      <c r="Q78" s="54"/>
    </row>
    <row r="79" ht="20.1" customHeight="1" spans="1:17">
      <c r="A79" s="7">
        <v>76</v>
      </c>
      <c r="B79" s="15">
        <v>184</v>
      </c>
      <c r="C79" s="17" t="s">
        <v>132</v>
      </c>
      <c r="D79" s="16">
        <v>74</v>
      </c>
      <c r="E79" s="11">
        <f>D79+1</f>
        <v>75</v>
      </c>
      <c r="F79" s="11" t="s">
        <v>454</v>
      </c>
      <c r="G79" s="7"/>
      <c r="H79" s="23"/>
      <c r="I79" s="54"/>
      <c r="J79" s="56"/>
      <c r="K79" s="60"/>
      <c r="L79" s="60"/>
      <c r="M79" s="60"/>
      <c r="N79" s="60"/>
      <c r="O79" s="60"/>
      <c r="P79" s="56"/>
      <c r="Q79" s="54"/>
    </row>
    <row r="80" ht="20.1" customHeight="1" spans="1:17">
      <c r="A80" s="7">
        <v>77</v>
      </c>
      <c r="B80" s="15">
        <v>160</v>
      </c>
      <c r="C80" s="22" t="s">
        <v>480</v>
      </c>
      <c r="D80" s="16">
        <v>71</v>
      </c>
      <c r="E80" s="11">
        <f>D80+1</f>
        <v>72</v>
      </c>
      <c r="F80" s="11" t="s">
        <v>454</v>
      </c>
      <c r="G80" s="7"/>
      <c r="H80" s="23"/>
      <c r="I80" s="54"/>
      <c r="J80" s="56"/>
      <c r="K80" s="60"/>
      <c r="L80" s="60"/>
      <c r="M80" s="60"/>
      <c r="N80" s="60"/>
      <c r="O80" s="60"/>
      <c r="P80" s="56"/>
      <c r="Q80" s="54"/>
    </row>
    <row r="81" ht="20.1" customHeight="1" spans="1:17">
      <c r="A81" s="7">
        <v>78</v>
      </c>
      <c r="B81" s="22">
        <v>164</v>
      </c>
      <c r="C81" s="22" t="s">
        <v>481</v>
      </c>
      <c r="D81" s="16">
        <v>66</v>
      </c>
      <c r="E81" s="11">
        <f>D81+1</f>
        <v>67</v>
      </c>
      <c r="F81" s="11" t="s">
        <v>454</v>
      </c>
      <c r="G81" s="7"/>
      <c r="H81" s="23"/>
      <c r="I81" s="54"/>
      <c r="J81" s="56"/>
      <c r="K81" s="60"/>
      <c r="L81" s="60"/>
      <c r="M81" s="60"/>
      <c r="N81" s="60"/>
      <c r="O81" s="60"/>
      <c r="P81" s="56"/>
      <c r="Q81" s="54"/>
    </row>
    <row r="82" ht="20.1" customHeight="1" spans="1:17">
      <c r="A82" s="7">
        <v>79</v>
      </c>
      <c r="B82" s="30">
        <v>111</v>
      </c>
      <c r="C82" s="30" t="s">
        <v>137</v>
      </c>
      <c r="D82" s="10">
        <v>66</v>
      </c>
      <c r="E82" s="11">
        <f>D82+1</f>
        <v>67</v>
      </c>
      <c r="F82" s="11" t="s">
        <v>454</v>
      </c>
      <c r="G82" s="7"/>
      <c r="H82" s="23"/>
      <c r="I82" s="54"/>
      <c r="J82" s="56"/>
      <c r="K82" s="60"/>
      <c r="L82" s="60"/>
      <c r="M82" s="60"/>
      <c r="N82" s="60"/>
      <c r="O82" s="60"/>
      <c r="P82" s="56"/>
      <c r="Q82" s="54"/>
    </row>
    <row r="83" ht="20.1" customHeight="1" spans="1:17">
      <c r="A83" s="7">
        <v>80</v>
      </c>
      <c r="B83" s="30">
        <v>113</v>
      </c>
      <c r="C83" s="30" t="s">
        <v>482</v>
      </c>
      <c r="D83" s="10">
        <v>60</v>
      </c>
      <c r="E83" s="11">
        <f>D83+1</f>
        <v>61</v>
      </c>
      <c r="F83" s="11" t="s">
        <v>454</v>
      </c>
      <c r="G83" s="7"/>
      <c r="H83" s="56"/>
      <c r="I83" s="54"/>
      <c r="J83" s="56"/>
      <c r="K83" s="60"/>
      <c r="L83" s="60"/>
      <c r="M83" s="60"/>
      <c r="N83" s="60"/>
      <c r="O83" s="60"/>
      <c r="P83" s="56"/>
      <c r="Q83" s="54"/>
    </row>
    <row r="84" ht="20.1" customHeight="1" spans="1:17">
      <c r="A84" s="7">
        <v>81</v>
      </c>
      <c r="B84" s="15">
        <v>119</v>
      </c>
      <c r="C84" s="17" t="s">
        <v>257</v>
      </c>
      <c r="D84" s="16">
        <v>74</v>
      </c>
      <c r="E84" s="11">
        <f>D84+1</f>
        <v>75</v>
      </c>
      <c r="F84" s="11" t="s">
        <v>454</v>
      </c>
      <c r="G84" s="7"/>
      <c r="H84" s="56"/>
      <c r="I84" s="54"/>
      <c r="J84" s="56"/>
      <c r="K84" s="56"/>
      <c r="L84" s="56"/>
      <c r="M84" s="56"/>
      <c r="N84" s="56"/>
      <c r="O84" s="56"/>
      <c r="P84" s="56"/>
      <c r="Q84" s="54"/>
    </row>
    <row r="85" ht="20.1" customHeight="1" spans="1:17">
      <c r="A85" s="7">
        <v>82</v>
      </c>
      <c r="B85" s="15">
        <v>140</v>
      </c>
      <c r="C85" s="17" t="s">
        <v>298</v>
      </c>
      <c r="D85" s="16">
        <v>84</v>
      </c>
      <c r="E85" s="11">
        <f>D85+1</f>
        <v>85</v>
      </c>
      <c r="F85" s="11" t="s">
        <v>454</v>
      </c>
      <c r="G85" s="7"/>
      <c r="H85" s="56"/>
      <c r="I85" s="54"/>
      <c r="J85" s="56"/>
      <c r="K85" s="60"/>
      <c r="L85" s="60"/>
      <c r="M85" s="60"/>
      <c r="N85" s="60"/>
      <c r="O85" s="60"/>
      <c r="P85" s="56"/>
      <c r="Q85" s="54"/>
    </row>
    <row r="86" ht="20.1" customHeight="1" spans="1:17">
      <c r="A86" s="7">
        <v>83</v>
      </c>
      <c r="B86" s="15">
        <v>144</v>
      </c>
      <c r="C86" s="17" t="s">
        <v>309</v>
      </c>
      <c r="D86" s="16">
        <v>76</v>
      </c>
      <c r="E86" s="11">
        <f>D86+1</f>
        <v>77</v>
      </c>
      <c r="F86" s="11" t="s">
        <v>454</v>
      </c>
      <c r="G86" s="7"/>
      <c r="H86" s="56"/>
      <c r="I86" s="54"/>
      <c r="J86" s="56"/>
      <c r="K86" s="60"/>
      <c r="L86" s="60"/>
      <c r="M86" s="60"/>
      <c r="N86" s="60"/>
      <c r="O86" s="60"/>
      <c r="P86" s="56"/>
      <c r="Q86" s="54"/>
    </row>
    <row r="87" ht="20.1" customHeight="1" spans="1:17">
      <c r="A87" s="7">
        <v>84</v>
      </c>
      <c r="B87" s="15">
        <v>179</v>
      </c>
      <c r="C87" s="17" t="s">
        <v>248</v>
      </c>
      <c r="D87" s="16">
        <v>77</v>
      </c>
      <c r="E87" s="11">
        <f>D87+1</f>
        <v>78</v>
      </c>
      <c r="F87" s="11" t="s">
        <v>454</v>
      </c>
      <c r="G87" s="7"/>
      <c r="H87" s="56"/>
      <c r="I87" s="54"/>
      <c r="J87" s="56"/>
      <c r="K87" s="60"/>
      <c r="L87" s="60"/>
      <c r="M87" s="60"/>
      <c r="N87" s="60"/>
      <c r="O87" s="60"/>
      <c r="P87" s="56"/>
      <c r="Q87" s="54"/>
    </row>
    <row r="88" ht="20.1" customHeight="1" spans="1:17">
      <c r="A88" s="7">
        <v>85</v>
      </c>
      <c r="B88" s="30">
        <v>256</v>
      </c>
      <c r="C88" s="57" t="s">
        <v>483</v>
      </c>
      <c r="D88" s="16">
        <v>67</v>
      </c>
      <c r="E88" s="11">
        <f>D88+1</f>
        <v>68</v>
      </c>
      <c r="F88" s="58" t="s">
        <v>454</v>
      </c>
      <c r="G88" s="7"/>
      <c r="H88" s="56"/>
      <c r="I88" s="54"/>
      <c r="J88" s="54"/>
      <c r="K88" s="54"/>
      <c r="L88" s="54"/>
      <c r="M88" s="54"/>
      <c r="N88" s="54"/>
      <c r="O88" s="54"/>
      <c r="P88" s="54"/>
      <c r="Q88" s="54"/>
    </row>
    <row r="89" ht="20.1" customHeight="1" spans="1:17">
      <c r="A89" s="7">
        <v>86</v>
      </c>
      <c r="B89" s="15">
        <v>531</v>
      </c>
      <c r="C89" s="17" t="s">
        <v>277</v>
      </c>
      <c r="D89" s="26">
        <v>72</v>
      </c>
      <c r="E89" s="11">
        <f>D89+1</f>
        <v>73</v>
      </c>
      <c r="F89" s="26" t="s">
        <v>456</v>
      </c>
      <c r="G89" s="7"/>
      <c r="H89" s="54"/>
      <c r="I89" s="54"/>
      <c r="J89" s="54"/>
      <c r="K89" s="54"/>
      <c r="L89" s="54"/>
      <c r="M89" s="54"/>
      <c r="N89" s="54"/>
      <c r="O89" s="54"/>
      <c r="P89" s="54"/>
      <c r="Q89" s="54"/>
    </row>
    <row r="90" ht="20.1" customHeight="1" spans="1:17">
      <c r="A90" s="7">
        <v>87</v>
      </c>
      <c r="B90" s="15">
        <v>530</v>
      </c>
      <c r="C90" s="17" t="s">
        <v>484</v>
      </c>
      <c r="D90" s="26">
        <v>75</v>
      </c>
      <c r="E90" s="11">
        <f>D90+1</f>
        <v>76</v>
      </c>
      <c r="F90" s="26" t="s">
        <v>456</v>
      </c>
      <c r="G90" s="7"/>
      <c r="H90" s="54"/>
      <c r="I90" s="54"/>
      <c r="J90" s="54"/>
      <c r="K90" s="54"/>
      <c r="L90" s="54"/>
      <c r="M90" s="54"/>
      <c r="N90" s="54"/>
      <c r="O90" s="54"/>
      <c r="P90" s="54"/>
      <c r="Q90" s="54"/>
    </row>
    <row r="91" ht="20.1" customHeight="1" spans="1:17">
      <c r="A91" s="7">
        <v>88</v>
      </c>
      <c r="B91" s="15">
        <v>543</v>
      </c>
      <c r="C91" s="17" t="s">
        <v>128</v>
      </c>
      <c r="D91" s="26">
        <v>69</v>
      </c>
      <c r="E91" s="11">
        <f>D91+1</f>
        <v>70</v>
      </c>
      <c r="F91" s="26" t="s">
        <v>456</v>
      </c>
      <c r="G91" s="7"/>
      <c r="H91" s="54"/>
      <c r="I91" s="54"/>
      <c r="J91" s="54"/>
      <c r="K91" s="54"/>
      <c r="L91" s="54"/>
      <c r="M91" s="54"/>
      <c r="N91" s="54"/>
      <c r="O91" s="54"/>
      <c r="P91" s="54"/>
      <c r="Q91" s="54"/>
    </row>
    <row r="92" ht="20.1" customHeight="1" spans="1:17">
      <c r="A92" s="7">
        <v>89</v>
      </c>
      <c r="B92" s="31">
        <v>545</v>
      </c>
      <c r="C92" s="32" t="s">
        <v>485</v>
      </c>
      <c r="D92" s="26">
        <v>62</v>
      </c>
      <c r="E92" s="11">
        <f>D92+1</f>
        <v>63</v>
      </c>
      <c r="F92" s="32" t="s">
        <v>456</v>
      </c>
      <c r="G92" s="7"/>
      <c r="H92" s="54"/>
      <c r="I92" s="54"/>
      <c r="J92" s="54"/>
      <c r="K92" s="54"/>
      <c r="L92" s="54"/>
      <c r="M92" s="54"/>
      <c r="N92" s="54"/>
      <c r="O92" s="54"/>
      <c r="P92" s="54"/>
      <c r="Q92" s="54"/>
    </row>
    <row r="93" ht="20.1" customHeight="1" spans="1:17">
      <c r="A93" s="7">
        <v>90</v>
      </c>
      <c r="B93" s="31">
        <v>549</v>
      </c>
      <c r="C93" s="32" t="s">
        <v>33</v>
      </c>
      <c r="D93" s="26">
        <v>65</v>
      </c>
      <c r="E93" s="11">
        <f>D93+1</f>
        <v>66</v>
      </c>
      <c r="F93" s="32" t="s">
        <v>456</v>
      </c>
      <c r="G93" s="7"/>
      <c r="H93" s="54"/>
      <c r="I93" s="54"/>
      <c r="J93" s="54"/>
      <c r="K93" s="54"/>
      <c r="L93" s="54"/>
      <c r="M93" s="54"/>
      <c r="N93" s="54"/>
      <c r="O93" s="54"/>
      <c r="P93" s="54"/>
      <c r="Q93" s="54"/>
    </row>
    <row r="94" ht="20.1" customHeight="1" spans="1:17">
      <c r="A94" s="7">
        <v>91</v>
      </c>
      <c r="B94" s="22">
        <v>413</v>
      </c>
      <c r="C94" s="22" t="s">
        <v>204</v>
      </c>
      <c r="D94" s="16">
        <v>66</v>
      </c>
      <c r="E94" s="11">
        <f>D94+1</f>
        <v>67</v>
      </c>
      <c r="F94" s="26" t="s">
        <v>486</v>
      </c>
      <c r="G94" s="7"/>
      <c r="H94" s="54"/>
      <c r="I94" s="54"/>
      <c r="J94" s="54"/>
      <c r="K94" s="54"/>
      <c r="L94" s="54"/>
      <c r="M94" s="54"/>
      <c r="N94" s="54"/>
      <c r="O94" s="54"/>
      <c r="P94" s="54"/>
      <c r="Q94" s="54"/>
    </row>
    <row r="95" ht="20.1" customHeight="1" spans="1:17">
      <c r="A95" s="7">
        <v>92</v>
      </c>
      <c r="B95" s="22">
        <v>359</v>
      </c>
      <c r="C95" s="22" t="s">
        <v>487</v>
      </c>
      <c r="D95" s="16">
        <v>66</v>
      </c>
      <c r="E95" s="11">
        <f>D95+1</f>
        <v>67</v>
      </c>
      <c r="F95" s="26" t="s">
        <v>486</v>
      </c>
      <c r="G95" s="7"/>
      <c r="H95" s="54"/>
      <c r="I95" s="54"/>
      <c r="J95" s="54"/>
      <c r="K95" s="54"/>
      <c r="L95" s="54"/>
      <c r="M95" s="54"/>
      <c r="N95" s="54"/>
      <c r="O95" s="54"/>
      <c r="P95" s="54"/>
      <c r="Q95" s="54"/>
    </row>
    <row r="96" ht="20.1" customHeight="1" spans="1:17">
      <c r="A96" s="7">
        <v>93</v>
      </c>
      <c r="B96" s="8">
        <v>401</v>
      </c>
      <c r="C96" s="9" t="s">
        <v>488</v>
      </c>
      <c r="D96" s="10">
        <v>80</v>
      </c>
      <c r="E96" s="11">
        <f>D96+1</f>
        <v>81</v>
      </c>
      <c r="F96" s="26" t="s">
        <v>486</v>
      </c>
      <c r="G96" s="7"/>
      <c r="H96" s="54"/>
      <c r="I96" s="54"/>
      <c r="J96" s="54"/>
      <c r="K96" s="54"/>
      <c r="L96" s="54"/>
      <c r="M96" s="54"/>
      <c r="N96" s="54"/>
      <c r="O96" s="54"/>
      <c r="P96" s="54"/>
      <c r="Q96" s="54"/>
    </row>
    <row r="97" ht="20.1" customHeight="1" spans="1:17">
      <c r="A97" s="7">
        <v>94</v>
      </c>
      <c r="B97" s="15">
        <v>71</v>
      </c>
      <c r="C97" s="17" t="s">
        <v>123</v>
      </c>
      <c r="D97" s="16">
        <v>78</v>
      </c>
      <c r="E97" s="11">
        <f>D97+1</f>
        <v>79</v>
      </c>
      <c r="F97" s="26" t="s">
        <v>489</v>
      </c>
      <c r="G97" s="7"/>
      <c r="H97" s="54"/>
      <c r="I97" s="54"/>
      <c r="J97" s="54"/>
      <c r="K97" s="54"/>
      <c r="L97" s="54"/>
      <c r="M97" s="54"/>
      <c r="N97" s="54"/>
      <c r="O97" s="54"/>
      <c r="P97" s="54"/>
      <c r="Q97" s="54"/>
    </row>
    <row r="98" ht="20.1" customHeight="1" spans="1:17">
      <c r="A98" s="7">
        <v>95</v>
      </c>
      <c r="B98" s="15">
        <v>73</v>
      </c>
      <c r="C98" s="17" t="s">
        <v>263</v>
      </c>
      <c r="D98" s="16">
        <v>76</v>
      </c>
      <c r="E98" s="11">
        <f>D98+1</f>
        <v>77</v>
      </c>
      <c r="F98" s="26" t="s">
        <v>489</v>
      </c>
      <c r="G98" s="7"/>
      <c r="H98" s="54"/>
      <c r="I98" s="54"/>
      <c r="J98" s="54"/>
      <c r="K98" s="54"/>
      <c r="L98" s="54"/>
      <c r="M98" s="54"/>
      <c r="N98" s="54"/>
      <c r="O98" s="54"/>
      <c r="P98" s="54"/>
      <c r="Q98" s="54"/>
    </row>
    <row r="99" ht="20.1" customHeight="1" spans="1:17">
      <c r="A99" s="7">
        <v>96</v>
      </c>
      <c r="B99" s="15">
        <v>75</v>
      </c>
      <c r="C99" s="17" t="s">
        <v>208</v>
      </c>
      <c r="D99" s="16">
        <v>75</v>
      </c>
      <c r="E99" s="11">
        <f>D99+1</f>
        <v>76</v>
      </c>
      <c r="F99" s="26" t="s">
        <v>489</v>
      </c>
      <c r="G99" s="7"/>
      <c r="H99" s="54"/>
      <c r="I99" s="54"/>
      <c r="J99" s="54"/>
      <c r="K99" s="54"/>
      <c r="L99" s="54"/>
      <c r="M99" s="54"/>
      <c r="N99" s="54"/>
      <c r="O99" s="54"/>
      <c r="P99" s="54"/>
      <c r="Q99" s="54"/>
    </row>
    <row r="100" ht="20.1" customHeight="1" spans="1:17">
      <c r="A100" s="7">
        <v>97</v>
      </c>
      <c r="B100" s="15">
        <v>79</v>
      </c>
      <c r="C100" s="17" t="s">
        <v>255</v>
      </c>
      <c r="D100" s="16">
        <v>76</v>
      </c>
      <c r="E100" s="11">
        <f>D100+1</f>
        <v>77</v>
      </c>
      <c r="F100" s="26" t="s">
        <v>489</v>
      </c>
      <c r="G100" s="7"/>
      <c r="H100" s="54"/>
      <c r="I100" s="54"/>
      <c r="J100" s="54"/>
      <c r="K100" s="54"/>
      <c r="L100" s="54"/>
      <c r="M100" s="54"/>
      <c r="N100" s="54"/>
      <c r="O100" s="54"/>
      <c r="P100" s="54"/>
      <c r="Q100" s="54"/>
    </row>
    <row r="101" ht="20.1" customHeight="1" spans="1:17">
      <c r="A101" s="7">
        <v>98</v>
      </c>
      <c r="B101" s="8">
        <v>80</v>
      </c>
      <c r="C101" s="9" t="s">
        <v>490</v>
      </c>
      <c r="D101" s="10">
        <v>66</v>
      </c>
      <c r="E101" s="11">
        <f>D101+1</f>
        <v>67</v>
      </c>
      <c r="F101" s="11" t="s">
        <v>489</v>
      </c>
      <c r="G101" s="7"/>
      <c r="H101" s="54"/>
      <c r="I101" s="54"/>
      <c r="J101" s="54"/>
      <c r="K101" s="54"/>
      <c r="L101" s="54"/>
      <c r="M101" s="54"/>
      <c r="N101" s="54"/>
      <c r="O101" s="54"/>
      <c r="P101" s="54"/>
      <c r="Q101" s="54"/>
    </row>
    <row r="102" ht="20.1" customHeight="1" spans="1:17">
      <c r="A102" s="7">
        <v>99</v>
      </c>
      <c r="B102" s="15">
        <v>82</v>
      </c>
      <c r="C102" s="17" t="s">
        <v>293</v>
      </c>
      <c r="D102" s="16">
        <v>79</v>
      </c>
      <c r="E102" s="11">
        <f>D102+1</f>
        <v>80</v>
      </c>
      <c r="F102" s="26" t="s">
        <v>489</v>
      </c>
      <c r="G102" s="7"/>
      <c r="H102" s="54"/>
      <c r="I102" s="54"/>
      <c r="J102" s="54"/>
      <c r="K102" s="54"/>
      <c r="L102" s="54"/>
      <c r="M102" s="54"/>
      <c r="N102" s="54"/>
      <c r="O102" s="54"/>
      <c r="P102" s="54"/>
      <c r="Q102" s="54"/>
    </row>
    <row r="103" ht="20.1" customHeight="1" spans="1:17">
      <c r="A103" s="7">
        <v>100</v>
      </c>
      <c r="B103" s="22">
        <v>84</v>
      </c>
      <c r="C103" s="22" t="s">
        <v>491</v>
      </c>
      <c r="D103" s="16">
        <v>70</v>
      </c>
      <c r="E103" s="11">
        <f>D103+1</f>
        <v>71</v>
      </c>
      <c r="F103" s="21" t="s">
        <v>489</v>
      </c>
      <c r="G103" s="7"/>
      <c r="H103" s="54"/>
      <c r="I103" s="54"/>
      <c r="J103" s="54"/>
      <c r="K103" s="54"/>
      <c r="L103" s="54"/>
      <c r="M103" s="54"/>
      <c r="N103" s="54"/>
      <c r="O103" s="54"/>
      <c r="P103" s="54"/>
      <c r="Q103" s="54"/>
    </row>
    <row r="104" ht="20.1" customHeight="1" spans="1:17">
      <c r="A104" s="7">
        <v>101</v>
      </c>
      <c r="B104" s="41">
        <v>87</v>
      </c>
      <c r="C104" s="22" t="s">
        <v>270</v>
      </c>
      <c r="D104" s="16">
        <v>70</v>
      </c>
      <c r="E104" s="11">
        <f>D104+1</f>
        <v>71</v>
      </c>
      <c r="F104" s="21" t="s">
        <v>489</v>
      </c>
      <c r="G104" s="7"/>
      <c r="H104" s="54"/>
      <c r="I104" s="54"/>
      <c r="J104" s="54"/>
      <c r="K104" s="54"/>
      <c r="L104" s="54"/>
      <c r="M104" s="54"/>
      <c r="N104" s="54"/>
      <c r="O104" s="54"/>
      <c r="P104" s="54"/>
      <c r="Q104" s="54"/>
    </row>
    <row r="105" ht="20.1" customHeight="1" spans="1:17">
      <c r="A105" s="7">
        <v>102</v>
      </c>
      <c r="B105" s="15">
        <v>91</v>
      </c>
      <c r="C105" s="17" t="s">
        <v>194</v>
      </c>
      <c r="D105" s="16">
        <v>76</v>
      </c>
      <c r="E105" s="11">
        <f>D105+1</f>
        <v>77</v>
      </c>
      <c r="F105" s="26" t="s">
        <v>489</v>
      </c>
      <c r="G105" s="7"/>
      <c r="H105" s="54"/>
      <c r="I105" s="54"/>
      <c r="J105" s="54"/>
      <c r="K105" s="54"/>
      <c r="L105" s="54"/>
      <c r="M105" s="54"/>
      <c r="N105" s="54"/>
      <c r="O105" s="54"/>
      <c r="P105" s="54"/>
      <c r="Q105" s="54"/>
    </row>
    <row r="106" ht="20.1" customHeight="1" spans="1:17">
      <c r="A106" s="7">
        <v>103</v>
      </c>
      <c r="B106" s="15">
        <v>92</v>
      </c>
      <c r="C106" s="17" t="s">
        <v>240</v>
      </c>
      <c r="D106" s="16">
        <v>68</v>
      </c>
      <c r="E106" s="11">
        <f>D106+1</f>
        <v>69</v>
      </c>
      <c r="F106" s="26" t="s">
        <v>489</v>
      </c>
      <c r="G106" s="7"/>
      <c r="H106" s="54"/>
      <c r="I106" s="54"/>
      <c r="J106" s="54"/>
      <c r="K106" s="54"/>
      <c r="L106" s="54"/>
      <c r="M106" s="54"/>
      <c r="N106" s="54"/>
      <c r="O106" s="54"/>
      <c r="P106" s="54"/>
      <c r="Q106" s="54"/>
    </row>
    <row r="107" ht="20.1" customHeight="1" spans="1:17">
      <c r="A107" s="7">
        <v>104</v>
      </c>
      <c r="B107" s="22">
        <v>109</v>
      </c>
      <c r="C107" s="22" t="s">
        <v>142</v>
      </c>
      <c r="D107" s="16">
        <v>68</v>
      </c>
      <c r="E107" s="11">
        <f>D107+1</f>
        <v>69</v>
      </c>
      <c r="F107" s="26" t="s">
        <v>489</v>
      </c>
      <c r="G107" s="7"/>
      <c r="H107" s="54"/>
      <c r="I107" s="54"/>
      <c r="J107" s="54"/>
      <c r="K107" s="54"/>
      <c r="L107" s="54"/>
      <c r="M107" s="54"/>
      <c r="N107" s="54"/>
      <c r="O107" s="54"/>
      <c r="P107" s="54"/>
      <c r="Q107" s="54"/>
    </row>
    <row r="108" ht="20.1" customHeight="1" spans="1:17">
      <c r="A108" s="7">
        <v>105</v>
      </c>
      <c r="B108" s="22">
        <v>102</v>
      </c>
      <c r="C108" s="22" t="s">
        <v>492</v>
      </c>
      <c r="D108" s="16">
        <v>69</v>
      </c>
      <c r="E108" s="11">
        <f>D108+1</f>
        <v>70</v>
      </c>
      <c r="F108" s="30" t="s">
        <v>106</v>
      </c>
      <c r="G108" s="7"/>
      <c r="H108" s="54"/>
      <c r="I108" s="54"/>
      <c r="J108" s="54"/>
      <c r="K108" s="54"/>
      <c r="L108" s="54"/>
      <c r="M108" s="54"/>
      <c r="N108" s="54"/>
      <c r="O108" s="54"/>
      <c r="P108" s="54"/>
      <c r="Q108" s="54"/>
    </row>
    <row r="109" ht="20.1" customHeight="1" spans="1:17">
      <c r="A109" s="7">
        <v>106</v>
      </c>
      <c r="B109" s="37">
        <v>150</v>
      </c>
      <c r="C109" s="59" t="s">
        <v>303</v>
      </c>
      <c r="D109" s="16">
        <v>74</v>
      </c>
      <c r="E109" s="11">
        <f>D109+1</f>
        <v>75</v>
      </c>
      <c r="F109" s="30" t="s">
        <v>106</v>
      </c>
      <c r="G109" s="7"/>
      <c r="H109" s="54"/>
      <c r="I109" s="54"/>
      <c r="J109" s="54"/>
      <c r="K109" s="54"/>
      <c r="L109" s="54"/>
      <c r="M109" s="54"/>
      <c r="N109" s="54"/>
      <c r="O109" s="54"/>
      <c r="P109" s="54"/>
      <c r="Q109" s="54"/>
    </row>
    <row r="110" ht="20.1" customHeight="1" spans="1:17">
      <c r="A110" s="7">
        <v>107</v>
      </c>
      <c r="B110" s="15">
        <v>159</v>
      </c>
      <c r="C110" s="17" t="s">
        <v>275</v>
      </c>
      <c r="D110" s="16">
        <v>72</v>
      </c>
      <c r="E110" s="11">
        <f>D110+1</f>
        <v>73</v>
      </c>
      <c r="F110" s="30" t="s">
        <v>106</v>
      </c>
      <c r="G110" s="7"/>
      <c r="H110" s="54"/>
      <c r="I110" s="54"/>
      <c r="J110" s="54"/>
      <c r="K110" s="54"/>
      <c r="L110" s="54"/>
      <c r="M110" s="54"/>
      <c r="N110" s="54"/>
      <c r="O110" s="54"/>
      <c r="P110" s="54"/>
      <c r="Q110" s="54"/>
    </row>
    <row r="111" ht="20.1" customHeight="1" spans="1:17">
      <c r="A111" s="7">
        <v>108</v>
      </c>
      <c r="B111" s="22">
        <v>178</v>
      </c>
      <c r="C111" s="22" t="s">
        <v>318</v>
      </c>
      <c r="D111" s="16">
        <v>77</v>
      </c>
      <c r="E111" s="11">
        <f>D111+1</f>
        <v>78</v>
      </c>
      <c r="F111" s="30" t="s">
        <v>106</v>
      </c>
      <c r="G111" s="7"/>
      <c r="H111" s="54"/>
      <c r="I111" s="54"/>
      <c r="J111" s="54"/>
      <c r="K111" s="54"/>
      <c r="L111" s="54"/>
      <c r="M111" s="54"/>
      <c r="N111" s="54"/>
      <c r="O111" s="54"/>
      <c r="P111" s="54"/>
      <c r="Q111" s="54"/>
    </row>
    <row r="112" ht="20.1" customHeight="1" spans="1:17">
      <c r="A112" s="7">
        <v>109</v>
      </c>
      <c r="B112" s="15">
        <v>182</v>
      </c>
      <c r="C112" s="22" t="s">
        <v>202</v>
      </c>
      <c r="D112" s="16">
        <v>74</v>
      </c>
      <c r="E112" s="11">
        <f>D112+1</f>
        <v>75</v>
      </c>
      <c r="F112" s="30" t="s">
        <v>106</v>
      </c>
      <c r="G112" s="7"/>
      <c r="H112" s="54"/>
      <c r="I112" s="54"/>
      <c r="J112" s="54"/>
      <c r="K112" s="54"/>
      <c r="L112" s="54"/>
      <c r="M112" s="54"/>
      <c r="N112" s="54"/>
      <c r="O112" s="54"/>
      <c r="P112" s="54"/>
      <c r="Q112" s="54"/>
    </row>
    <row r="113" ht="20.1" customHeight="1" spans="1:17">
      <c r="A113" s="7">
        <v>110</v>
      </c>
      <c r="B113" s="15">
        <v>187</v>
      </c>
      <c r="C113" s="17" t="s">
        <v>313</v>
      </c>
      <c r="D113" s="16">
        <v>77</v>
      </c>
      <c r="E113" s="11">
        <f>D113+1</f>
        <v>78</v>
      </c>
      <c r="F113" s="30" t="s">
        <v>106</v>
      </c>
      <c r="G113" s="13"/>
      <c r="H113" s="54"/>
      <c r="I113" s="54"/>
      <c r="J113" s="54"/>
      <c r="K113" s="54"/>
      <c r="L113" s="54"/>
      <c r="M113" s="54"/>
      <c r="N113" s="54"/>
      <c r="O113" s="54"/>
      <c r="P113" s="54"/>
      <c r="Q113" s="54"/>
    </row>
    <row r="114" ht="20.1" customHeight="1" spans="1:17">
      <c r="A114" s="7">
        <v>111</v>
      </c>
      <c r="B114" s="15">
        <v>188</v>
      </c>
      <c r="C114" s="17" t="s">
        <v>158</v>
      </c>
      <c r="D114" s="16">
        <v>82</v>
      </c>
      <c r="E114" s="11">
        <f>D114+1</f>
        <v>83</v>
      </c>
      <c r="F114" s="30" t="s">
        <v>106</v>
      </c>
      <c r="G114" s="7"/>
      <c r="H114" s="54"/>
      <c r="I114" s="54"/>
      <c r="J114" s="54"/>
      <c r="K114" s="54"/>
      <c r="L114" s="54"/>
      <c r="M114" s="54"/>
      <c r="N114" s="54"/>
      <c r="O114" s="54"/>
      <c r="P114" s="54"/>
      <c r="Q114" s="54"/>
    </row>
    <row r="115" ht="20.1" customHeight="1" spans="1:17">
      <c r="A115" s="7">
        <v>112</v>
      </c>
      <c r="B115" s="15">
        <v>192</v>
      </c>
      <c r="C115" s="17" t="s">
        <v>213</v>
      </c>
      <c r="D115" s="16">
        <v>77</v>
      </c>
      <c r="E115" s="11">
        <f>D115+1</f>
        <v>78</v>
      </c>
      <c r="F115" s="30" t="s">
        <v>106</v>
      </c>
      <c r="G115" s="7"/>
      <c r="H115" s="54"/>
      <c r="I115" s="54"/>
      <c r="J115" s="54"/>
      <c r="K115" s="54"/>
      <c r="L115" s="54"/>
      <c r="M115" s="54"/>
      <c r="N115" s="54"/>
      <c r="O115" s="54"/>
      <c r="P115" s="54"/>
      <c r="Q115" s="54"/>
    </row>
    <row r="116" ht="20.1" customHeight="1" spans="1:17">
      <c r="A116" s="7">
        <v>113</v>
      </c>
      <c r="B116" s="15">
        <v>195</v>
      </c>
      <c r="C116" s="17" t="s">
        <v>271</v>
      </c>
      <c r="D116" s="16">
        <v>72</v>
      </c>
      <c r="E116" s="11">
        <f>D116+1</f>
        <v>73</v>
      </c>
      <c r="F116" s="30" t="s">
        <v>106</v>
      </c>
      <c r="G116" s="7"/>
      <c r="H116" s="54"/>
      <c r="I116" s="54"/>
      <c r="J116" s="54"/>
      <c r="K116" s="54"/>
      <c r="L116" s="54"/>
      <c r="M116" s="54"/>
      <c r="N116" s="54"/>
      <c r="O116" s="54"/>
      <c r="P116" s="54"/>
      <c r="Q116" s="54"/>
    </row>
    <row r="117" ht="20.1" customHeight="1" spans="1:17">
      <c r="A117" s="7">
        <v>114</v>
      </c>
      <c r="B117" s="15">
        <v>196</v>
      </c>
      <c r="C117" s="17" t="s">
        <v>286</v>
      </c>
      <c r="D117" s="16">
        <v>73</v>
      </c>
      <c r="E117" s="11">
        <f>D117+1</f>
        <v>74</v>
      </c>
      <c r="F117" s="30" t="s">
        <v>106</v>
      </c>
      <c r="G117" s="7"/>
      <c r="H117" s="54"/>
      <c r="I117" s="54"/>
      <c r="J117" s="54"/>
      <c r="K117" s="54"/>
      <c r="L117" s="54"/>
      <c r="M117" s="54"/>
      <c r="N117" s="54"/>
      <c r="O117" s="54"/>
      <c r="P117" s="54"/>
      <c r="Q117" s="54"/>
    </row>
    <row r="118" ht="20.1" customHeight="1" spans="1:17">
      <c r="A118" s="7">
        <v>115</v>
      </c>
      <c r="B118" s="22">
        <v>197</v>
      </c>
      <c r="C118" s="22" t="s">
        <v>493</v>
      </c>
      <c r="D118" s="16">
        <v>68</v>
      </c>
      <c r="E118" s="11">
        <f>D118+1</f>
        <v>69</v>
      </c>
      <c r="F118" s="30" t="s">
        <v>106</v>
      </c>
      <c r="G118" s="7"/>
      <c r="H118" s="54"/>
      <c r="I118" s="54"/>
      <c r="J118" s="54"/>
      <c r="K118" s="54"/>
      <c r="L118" s="54"/>
      <c r="M118" s="54"/>
      <c r="N118" s="54"/>
      <c r="O118" s="54"/>
      <c r="P118" s="54"/>
      <c r="Q118" s="54"/>
    </row>
    <row r="119" ht="20.1" customHeight="1" spans="1:17">
      <c r="A119" s="7">
        <v>116</v>
      </c>
      <c r="B119" s="15">
        <v>203</v>
      </c>
      <c r="C119" s="17" t="s">
        <v>221</v>
      </c>
      <c r="D119" s="16">
        <v>70</v>
      </c>
      <c r="E119" s="11">
        <f>D119+1</f>
        <v>71</v>
      </c>
      <c r="F119" s="30" t="s">
        <v>106</v>
      </c>
      <c r="G119" s="7"/>
      <c r="H119" s="54"/>
      <c r="I119" s="54"/>
      <c r="J119" s="54"/>
      <c r="K119" s="54"/>
      <c r="L119" s="54"/>
      <c r="M119" s="54"/>
      <c r="N119" s="54"/>
      <c r="O119" s="54"/>
      <c r="P119" s="54"/>
      <c r="Q119" s="54"/>
    </row>
    <row r="120" ht="20.1" customHeight="1" spans="1:17">
      <c r="A120" s="7">
        <v>117</v>
      </c>
      <c r="B120" s="22">
        <v>204</v>
      </c>
      <c r="C120" s="22" t="s">
        <v>235</v>
      </c>
      <c r="D120" s="16">
        <v>70</v>
      </c>
      <c r="E120" s="11">
        <f>D120+1</f>
        <v>71</v>
      </c>
      <c r="F120" s="30" t="s">
        <v>106</v>
      </c>
      <c r="G120" s="7"/>
      <c r="H120" s="54"/>
      <c r="I120" s="54"/>
      <c r="J120" s="54"/>
      <c r="K120" s="54"/>
      <c r="L120" s="54"/>
      <c r="M120" s="54"/>
      <c r="N120" s="54"/>
      <c r="O120" s="54"/>
      <c r="P120" s="54"/>
      <c r="Q120" s="54"/>
    </row>
    <row r="121" ht="20.1" customHeight="1" spans="1:17">
      <c r="A121" s="7">
        <v>118</v>
      </c>
      <c r="B121" s="22">
        <v>213</v>
      </c>
      <c r="C121" s="22" t="s">
        <v>200</v>
      </c>
      <c r="D121" s="16">
        <v>66</v>
      </c>
      <c r="E121" s="11">
        <f>D121+1</f>
        <v>67</v>
      </c>
      <c r="F121" s="30" t="s">
        <v>106</v>
      </c>
      <c r="G121" s="7"/>
      <c r="H121" s="54"/>
      <c r="I121" s="54"/>
      <c r="J121" s="54"/>
      <c r="K121" s="54"/>
      <c r="L121" s="54"/>
      <c r="M121" s="54"/>
      <c r="N121" s="54"/>
      <c r="O121" s="54"/>
      <c r="P121" s="54"/>
      <c r="Q121" s="54"/>
    </row>
    <row r="122" ht="20.1" customHeight="1" spans="1:17">
      <c r="A122" s="7">
        <v>119</v>
      </c>
      <c r="B122" s="22">
        <v>217</v>
      </c>
      <c r="C122" s="22" t="s">
        <v>494</v>
      </c>
      <c r="D122" s="16">
        <v>77</v>
      </c>
      <c r="E122" s="11">
        <f>D122+1</f>
        <v>78</v>
      </c>
      <c r="F122" s="30" t="s">
        <v>106</v>
      </c>
      <c r="G122" s="7"/>
      <c r="H122" s="54"/>
      <c r="I122" s="54"/>
      <c r="J122" s="54"/>
      <c r="K122" s="54"/>
      <c r="L122" s="54"/>
      <c r="M122" s="54"/>
      <c r="N122" s="54"/>
      <c r="O122" s="54"/>
      <c r="P122" s="54"/>
      <c r="Q122" s="54"/>
    </row>
    <row r="123" ht="20.1" customHeight="1" spans="1:17">
      <c r="A123" s="7">
        <v>120</v>
      </c>
      <c r="B123" s="30">
        <v>223</v>
      </c>
      <c r="C123" s="30" t="s">
        <v>167</v>
      </c>
      <c r="D123" s="10">
        <v>65</v>
      </c>
      <c r="E123" s="11">
        <f>D123+1</f>
        <v>66</v>
      </c>
      <c r="F123" s="30" t="s">
        <v>106</v>
      </c>
      <c r="G123" s="7"/>
      <c r="H123" s="54"/>
      <c r="I123" s="54"/>
      <c r="J123" s="54"/>
      <c r="K123" s="54"/>
      <c r="L123" s="54"/>
      <c r="M123" s="54"/>
      <c r="N123" s="54"/>
      <c r="O123" s="54"/>
      <c r="P123" s="54"/>
      <c r="Q123" s="54"/>
    </row>
    <row r="124" ht="20.1" customHeight="1" spans="1:17">
      <c r="A124" s="7">
        <v>121</v>
      </c>
      <c r="B124" s="15">
        <v>229</v>
      </c>
      <c r="C124" s="17" t="s">
        <v>252</v>
      </c>
      <c r="D124" s="16">
        <v>70</v>
      </c>
      <c r="E124" s="11">
        <f>D124+1</f>
        <v>71</v>
      </c>
      <c r="F124" s="30" t="s">
        <v>106</v>
      </c>
      <c r="G124" s="7"/>
      <c r="H124" s="54"/>
      <c r="I124" s="54"/>
      <c r="J124" s="54"/>
      <c r="K124" s="54"/>
      <c r="L124" s="54"/>
      <c r="M124" s="54"/>
      <c r="N124" s="54"/>
      <c r="O124" s="54"/>
      <c r="P124" s="54"/>
      <c r="Q124" s="54"/>
    </row>
    <row r="125" ht="20.1" customHeight="1" spans="1:17">
      <c r="A125" s="7">
        <v>122</v>
      </c>
      <c r="B125" s="15">
        <v>233</v>
      </c>
      <c r="C125" s="22" t="s">
        <v>495</v>
      </c>
      <c r="D125" s="16">
        <v>73</v>
      </c>
      <c r="E125" s="11">
        <f>D125+1</f>
        <v>74</v>
      </c>
      <c r="F125" s="30" t="s">
        <v>106</v>
      </c>
      <c r="G125" s="7"/>
      <c r="H125" s="54"/>
      <c r="I125" s="54"/>
      <c r="J125" s="54"/>
      <c r="K125" s="54"/>
      <c r="L125" s="54"/>
      <c r="M125" s="54"/>
      <c r="N125" s="54"/>
      <c r="O125" s="54"/>
      <c r="P125" s="54"/>
      <c r="Q125" s="54"/>
    </row>
    <row r="126" ht="20.1" customHeight="1" spans="1:17">
      <c r="A126" s="7">
        <v>123</v>
      </c>
      <c r="B126" s="22">
        <v>253</v>
      </c>
      <c r="C126" s="17" t="s">
        <v>496</v>
      </c>
      <c r="D126" s="16">
        <v>70</v>
      </c>
      <c r="E126" s="11">
        <f>D126+1</f>
        <v>71</v>
      </c>
      <c r="F126" s="30" t="s">
        <v>106</v>
      </c>
      <c r="G126" s="7"/>
      <c r="H126" s="54"/>
      <c r="I126" s="54"/>
      <c r="J126" s="54"/>
      <c r="K126" s="54"/>
      <c r="L126" s="54"/>
      <c r="M126" s="54"/>
      <c r="N126" s="54"/>
      <c r="O126" s="54"/>
      <c r="P126" s="54"/>
      <c r="Q126" s="54"/>
    </row>
    <row r="127" ht="20.1" customHeight="1" spans="1:17">
      <c r="A127" s="7">
        <v>124</v>
      </c>
      <c r="B127" s="30">
        <v>260</v>
      </c>
      <c r="C127" s="30" t="s">
        <v>18</v>
      </c>
      <c r="D127" s="16">
        <v>63</v>
      </c>
      <c r="E127" s="11">
        <f>D127+1</f>
        <v>64</v>
      </c>
      <c r="F127" s="30" t="s">
        <v>106</v>
      </c>
      <c r="G127" s="7"/>
      <c r="H127" s="54"/>
      <c r="I127" s="54"/>
      <c r="J127" s="54"/>
      <c r="K127" s="54"/>
      <c r="L127" s="54"/>
      <c r="M127" s="54"/>
      <c r="N127" s="54"/>
      <c r="O127" s="54"/>
      <c r="P127" s="54"/>
      <c r="Q127" s="54"/>
    </row>
    <row r="128" ht="20.1" customHeight="1" spans="1:17">
      <c r="A128" s="7">
        <v>125</v>
      </c>
      <c r="B128" s="22">
        <v>261</v>
      </c>
      <c r="C128" s="22" t="s">
        <v>151</v>
      </c>
      <c r="D128" s="16">
        <v>64</v>
      </c>
      <c r="E128" s="11">
        <f>D128+1</f>
        <v>65</v>
      </c>
      <c r="F128" s="30" t="s">
        <v>106</v>
      </c>
      <c r="G128" s="7"/>
      <c r="H128" s="54"/>
      <c r="I128" s="54"/>
      <c r="J128" s="54"/>
      <c r="K128" s="54"/>
      <c r="L128" s="54"/>
      <c r="M128" s="54"/>
      <c r="N128" s="54"/>
      <c r="O128" s="54"/>
      <c r="P128" s="54"/>
      <c r="Q128" s="54"/>
    </row>
    <row r="129" ht="20.1" customHeight="1" spans="1:17">
      <c r="A129" s="7">
        <v>126</v>
      </c>
      <c r="B129" s="22">
        <v>244</v>
      </c>
      <c r="C129" s="22" t="s">
        <v>497</v>
      </c>
      <c r="D129" s="16">
        <v>69</v>
      </c>
      <c r="E129" s="11">
        <f>D129+1</f>
        <v>70</v>
      </c>
      <c r="F129" s="30" t="s">
        <v>106</v>
      </c>
      <c r="G129" s="7"/>
      <c r="H129" s="54"/>
      <c r="I129" s="54"/>
      <c r="J129" s="54"/>
      <c r="K129" s="54"/>
      <c r="L129" s="54"/>
      <c r="M129" s="54"/>
      <c r="N129" s="54"/>
      <c r="O129" s="54"/>
      <c r="P129" s="54"/>
      <c r="Q129" s="54"/>
    </row>
    <row r="130" ht="20.1" customHeight="1" spans="1:17">
      <c r="A130" s="7">
        <v>127</v>
      </c>
      <c r="B130" s="15">
        <v>200</v>
      </c>
      <c r="C130" s="17" t="s">
        <v>294</v>
      </c>
      <c r="D130" s="26">
        <v>73</v>
      </c>
      <c r="E130" s="26">
        <v>73</v>
      </c>
      <c r="F130" s="26" t="s">
        <v>449</v>
      </c>
      <c r="G130" s="7"/>
      <c r="H130" s="54"/>
      <c r="I130" s="54"/>
      <c r="J130" s="54"/>
      <c r="K130" s="54"/>
      <c r="L130" s="54"/>
      <c r="M130" s="54"/>
      <c r="N130" s="54"/>
      <c r="O130" s="54"/>
      <c r="P130" s="54"/>
      <c r="Q130" s="54"/>
    </row>
    <row r="131" ht="20.1" customHeight="1" spans="1:17">
      <c r="A131" s="56"/>
      <c r="B131" s="60"/>
      <c r="C131" s="60"/>
      <c r="D131" s="60"/>
      <c r="E131" s="60"/>
      <c r="F131" s="60"/>
      <c r="G131" s="56"/>
      <c r="H131" s="54"/>
      <c r="I131" s="54"/>
      <c r="J131" s="54"/>
      <c r="K131" s="54"/>
      <c r="L131" s="54"/>
      <c r="M131" s="54"/>
      <c r="N131" s="54"/>
      <c r="O131" s="54"/>
      <c r="P131" s="54"/>
      <c r="Q131" s="54"/>
    </row>
    <row r="132" ht="20.1" customHeight="1" spans="1:17">
      <c r="A132" s="56"/>
      <c r="B132" s="60"/>
      <c r="C132" s="60"/>
      <c r="D132" s="60"/>
      <c r="E132" s="60"/>
      <c r="F132" s="60"/>
      <c r="G132" s="56"/>
      <c r="H132" s="54"/>
      <c r="I132" s="54"/>
      <c r="J132" s="54"/>
      <c r="K132" s="54"/>
      <c r="L132" s="54"/>
      <c r="M132" s="54"/>
      <c r="N132" s="54"/>
      <c r="O132" s="54"/>
      <c r="P132" s="54"/>
      <c r="Q132" s="54"/>
    </row>
    <row r="133" ht="20.1" customHeight="1" spans="1:17">
      <c r="A133" s="56"/>
      <c r="B133" s="60"/>
      <c r="C133" s="60"/>
      <c r="D133" s="60"/>
      <c r="E133" s="60"/>
      <c r="F133" s="60"/>
      <c r="G133" s="56"/>
      <c r="H133" s="54"/>
      <c r="I133" s="54"/>
      <c r="J133" s="54"/>
      <c r="K133" s="54"/>
      <c r="L133" s="54"/>
      <c r="M133" s="54"/>
      <c r="N133" s="54"/>
      <c r="O133" s="54"/>
      <c r="P133" s="54"/>
      <c r="Q133" s="54"/>
    </row>
    <row r="134" ht="20.1" customHeight="1" spans="1:17">
      <c r="A134" s="56"/>
      <c r="B134" s="54"/>
      <c r="C134" s="54"/>
      <c r="D134" s="54"/>
      <c r="E134" s="54"/>
      <c r="F134" s="54"/>
      <c r="G134" s="56"/>
      <c r="H134" s="54"/>
      <c r="I134" s="54"/>
      <c r="J134" s="54"/>
      <c r="K134" s="54"/>
      <c r="L134" s="54"/>
      <c r="M134" s="54"/>
      <c r="N134" s="54"/>
      <c r="O134" s="54"/>
      <c r="P134" s="54"/>
      <c r="Q134" s="54"/>
    </row>
    <row r="135" ht="20.1" customHeight="1" spans="1:17">
      <c r="A135" s="56"/>
      <c r="G135" s="54"/>
      <c r="H135" s="54"/>
      <c r="I135" s="54"/>
      <c r="J135" s="54"/>
      <c r="K135" s="54"/>
      <c r="L135" s="54"/>
      <c r="M135" s="54"/>
      <c r="N135" s="54"/>
      <c r="O135" s="54"/>
      <c r="P135" s="54"/>
      <c r="Q135" s="54"/>
    </row>
    <row r="136" ht="20.1" customHeight="1" spans="1:17">
      <c r="A136" s="56"/>
      <c r="H136" s="54"/>
      <c r="I136" s="54"/>
      <c r="J136" s="54"/>
      <c r="K136" s="54"/>
      <c r="L136" s="54"/>
      <c r="M136" s="54"/>
      <c r="N136" s="54"/>
      <c r="O136" s="54"/>
      <c r="P136" s="54"/>
      <c r="Q136" s="54"/>
    </row>
    <row r="137" ht="20.1" customHeight="1" spans="1:1">
      <c r="A137" s="5"/>
    </row>
    <row r="138" ht="20.1" customHeight="1" spans="1:6">
      <c r="A138" s="5"/>
      <c r="B138" s="14"/>
      <c r="C138" s="14"/>
      <c r="D138" s="14"/>
      <c r="E138" s="14"/>
      <c r="F138" s="23"/>
    </row>
    <row r="139" ht="20.1" customHeight="1" spans="1:6">
      <c r="A139" s="5"/>
      <c r="B139" s="14"/>
      <c r="C139" s="14"/>
      <c r="D139" s="14"/>
      <c r="E139" s="14"/>
      <c r="F139" s="23"/>
    </row>
    <row r="140" ht="18" customHeight="1" spans="1:6">
      <c r="A140" s="5"/>
      <c r="B140" s="14"/>
      <c r="C140" s="14"/>
      <c r="D140" s="14"/>
      <c r="E140" s="14"/>
      <c r="F140" s="23"/>
    </row>
    <row r="141" ht="18" customHeight="1" spans="1:6">
      <c r="A141" s="5"/>
      <c r="B141" s="14"/>
      <c r="C141" s="14"/>
      <c r="D141" s="14"/>
      <c r="E141" s="14"/>
      <c r="F141" s="23"/>
    </row>
    <row r="142" ht="18" customHeight="1" spans="1:6">
      <c r="A142" s="5"/>
      <c r="B142" s="5"/>
      <c r="C142" s="5"/>
      <c r="F142" s="23"/>
    </row>
    <row r="143" ht="18" customHeight="1" spans="1:6">
      <c r="A143" s="5"/>
      <c r="B143" s="5"/>
      <c r="C143" s="5"/>
      <c r="F143" s="23"/>
    </row>
    <row r="144" ht="18" customHeight="1" spans="1:6">
      <c r="A144" s="5"/>
      <c r="B144" s="5"/>
      <c r="C144" s="5"/>
      <c r="F144" s="23"/>
    </row>
    <row r="145" ht="18" customHeight="1" spans="1:6">
      <c r="A145" s="5"/>
      <c r="B145" s="5"/>
      <c r="C145" s="5"/>
      <c r="F145" s="23"/>
    </row>
    <row r="146" ht="18" customHeight="1" spans="1:6">
      <c r="A146" s="5"/>
      <c r="B146" s="5"/>
      <c r="C146" s="5"/>
      <c r="F146" s="23"/>
    </row>
    <row r="147" ht="18" customHeight="1"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1">
      <c r="A191" s="5"/>
    </row>
    <row r="192" spans="1:1">
      <c r="A192" s="5"/>
    </row>
    <row r="193" spans="1:1">
      <c r="A193" s="5"/>
    </row>
    <row r="194" spans="1:1">
      <c r="A194" s="5"/>
    </row>
    <row r="195" spans="1:1">
      <c r="A195" s="5"/>
    </row>
    <row r="196" spans="1:1">
      <c r="A196" s="5"/>
    </row>
    <row r="197" spans="1:1">
      <c r="A197" s="5"/>
    </row>
  </sheetData>
  <sortState caseSensitive="0" columnSort="0" ref="P4:S84">
    <sortCondition descending="0" ref="R4:R84"/>
  </sortState>
  <conditionalFormatting sqref="C59:D59 L54 L49:N50">
    <cfRule type="expression" dxfId="1212" priority="1" stopIfTrue="1">
      <formula>#REF!&gt;1</formula>
    </cfRule>
  </conditionalFormatting>
  <dataValidations count="1">
    <dataValidation allowBlank="1" showInputMessage="1" showErrorMessage="1" sqref="B9 K54 L54 G77 K49:K50 L49:L50"/>
  </dataValidations>
  <pageMargins left="0.25" right="0.25"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9"/>
  <sheetViews>
    <sheetView workbookViewId="0">
      <selection activeCell="M25" sqref="M25"/>
    </sheetView>
  </sheetViews>
  <sheetFormatPr defaultColWidth="9" defaultRowHeight="13.5" outlineLevelCol="7"/>
  <sheetData>
    <row r="1" ht="17.25" spans="1:8">
      <c r="A1" s="1" t="s">
        <v>498</v>
      </c>
      <c r="B1" s="1"/>
      <c r="C1" s="1"/>
      <c r="D1" s="1"/>
      <c r="E1" s="1"/>
      <c r="F1" s="1"/>
      <c r="G1" s="1"/>
      <c r="H1" s="1"/>
    </row>
    <row r="2" ht="17.25" spans="1:8">
      <c r="A2" s="1"/>
      <c r="B2" s="1"/>
      <c r="C2" s="1"/>
      <c r="D2" s="1"/>
      <c r="E2" s="1"/>
      <c r="F2" s="1"/>
      <c r="G2" s="1"/>
      <c r="H2" s="1"/>
    </row>
    <row r="3" ht="17.25" spans="1:8">
      <c r="A3" s="1" t="s">
        <v>499</v>
      </c>
      <c r="B3" s="1"/>
      <c r="C3" s="1"/>
      <c r="D3" s="1"/>
      <c r="E3" s="1"/>
      <c r="F3" s="1"/>
      <c r="G3" s="1"/>
      <c r="H3" s="1"/>
    </row>
    <row r="4" ht="17.25" spans="1:8">
      <c r="A4" s="1" t="s">
        <v>500</v>
      </c>
      <c r="B4" s="1"/>
      <c r="C4" s="1"/>
      <c r="D4" s="1"/>
      <c r="E4" s="1"/>
      <c r="F4" s="1"/>
      <c r="G4" s="1"/>
      <c r="H4" s="1"/>
    </row>
    <row r="5" ht="17.25" spans="1:8">
      <c r="A5" s="1"/>
      <c r="B5" s="1"/>
      <c r="C5" s="1"/>
      <c r="D5" s="1"/>
      <c r="E5" s="1"/>
      <c r="F5" s="1"/>
      <c r="G5" s="1"/>
      <c r="H5" s="1"/>
    </row>
    <row r="6" ht="17.25" spans="1:8">
      <c r="A6" s="1" t="s">
        <v>501</v>
      </c>
      <c r="B6" s="1"/>
      <c r="C6" s="1"/>
      <c r="D6" s="1"/>
      <c r="E6" s="1"/>
      <c r="F6" s="1"/>
      <c r="G6" s="1"/>
      <c r="H6" s="1"/>
    </row>
    <row r="7" ht="17.25" spans="1:8">
      <c r="A7" s="1"/>
      <c r="B7" s="1"/>
      <c r="C7" s="1"/>
      <c r="D7" s="1"/>
      <c r="E7" s="1"/>
      <c r="F7" s="1"/>
      <c r="G7" s="1"/>
      <c r="H7" s="1"/>
    </row>
    <row r="8" ht="17.25" spans="1:8">
      <c r="A8" s="1" t="s">
        <v>502</v>
      </c>
      <c r="B8" s="1"/>
      <c r="C8" s="1"/>
      <c r="D8" s="1"/>
      <c r="E8" s="1"/>
      <c r="F8" s="1"/>
      <c r="G8" s="1"/>
      <c r="H8" s="1"/>
    </row>
    <row r="9" ht="17.25" spans="1:8">
      <c r="A9" s="1"/>
      <c r="B9" s="1"/>
      <c r="C9" s="1"/>
      <c r="D9" s="1"/>
      <c r="E9" s="1"/>
      <c r="F9" s="1"/>
      <c r="G9" s="1"/>
      <c r="H9" s="1"/>
    </row>
    <row r="10" ht="17.25" spans="1:8">
      <c r="A10" s="1" t="s">
        <v>503</v>
      </c>
      <c r="B10" s="1"/>
      <c r="C10" s="1"/>
      <c r="D10" s="1"/>
      <c r="E10" s="1"/>
      <c r="F10" s="1"/>
      <c r="G10" s="1"/>
      <c r="H10" s="1"/>
    </row>
    <row r="11" ht="17.25" spans="1:8">
      <c r="A11" s="1"/>
      <c r="B11" s="1"/>
      <c r="C11" s="1"/>
      <c r="D11" s="1"/>
      <c r="E11" s="1"/>
      <c r="F11" s="1"/>
      <c r="G11" s="1"/>
      <c r="H11" s="1"/>
    </row>
    <row r="12" ht="17.25" spans="1:8">
      <c r="A12" s="1" t="s">
        <v>504</v>
      </c>
      <c r="B12" s="1"/>
      <c r="C12" s="1"/>
      <c r="D12" s="1"/>
      <c r="E12" s="1"/>
      <c r="F12" s="1"/>
      <c r="G12" s="1"/>
      <c r="H12" s="1"/>
    </row>
    <row r="13" ht="17.25" spans="1:8">
      <c r="A13" s="1"/>
      <c r="B13" s="1"/>
      <c r="C13" s="1"/>
      <c r="D13" s="1"/>
      <c r="E13" s="1"/>
      <c r="F13" s="1"/>
      <c r="G13" s="1"/>
      <c r="H13" s="1"/>
    </row>
    <row r="14" ht="17.25" spans="1:8">
      <c r="A14" s="1" t="s">
        <v>505</v>
      </c>
      <c r="B14" s="1"/>
      <c r="C14" s="1"/>
      <c r="D14" s="1"/>
      <c r="E14" s="1"/>
      <c r="F14" s="1"/>
      <c r="G14" s="1"/>
      <c r="H14" s="1"/>
    </row>
    <row r="15" ht="17.25" spans="1:8">
      <c r="A15" s="1"/>
      <c r="B15" s="1"/>
      <c r="C15" s="1"/>
      <c r="D15" s="1"/>
      <c r="E15" s="1"/>
      <c r="F15" s="1"/>
      <c r="G15" s="1"/>
      <c r="H15" s="1"/>
    </row>
    <row r="16" ht="17.25" spans="1:8">
      <c r="A16" s="1" t="s">
        <v>506</v>
      </c>
      <c r="B16" s="1"/>
      <c r="C16" s="1"/>
      <c r="D16" s="1"/>
      <c r="E16" s="1"/>
      <c r="F16" s="1"/>
      <c r="G16" s="1"/>
      <c r="H16" s="1"/>
    </row>
    <row r="17" ht="17.25" spans="1:8">
      <c r="A17" s="1"/>
      <c r="B17" s="1"/>
      <c r="C17" s="1"/>
      <c r="D17" s="1"/>
      <c r="E17" s="1"/>
      <c r="F17" s="1"/>
      <c r="G17" s="1"/>
      <c r="H17" s="1"/>
    </row>
    <row r="18" ht="17.25" spans="1:8">
      <c r="A18" s="1" t="s">
        <v>507</v>
      </c>
      <c r="B18" s="1"/>
      <c r="C18" s="1"/>
      <c r="D18" s="1"/>
      <c r="E18" s="1"/>
      <c r="F18" s="1"/>
      <c r="G18" s="1"/>
      <c r="H18" s="1"/>
    </row>
    <row r="19" ht="17.25" spans="1:8">
      <c r="A19" s="1" t="s">
        <v>508</v>
      </c>
      <c r="B19" s="1"/>
      <c r="C19" s="1"/>
      <c r="D19" s="1"/>
      <c r="E19" s="1"/>
      <c r="F19" s="1"/>
      <c r="G19" s="1"/>
      <c r="H19" s="1"/>
    </row>
    <row r="20" ht="17.25" spans="1:8">
      <c r="A20" s="1" t="s">
        <v>509</v>
      </c>
      <c r="B20" s="1"/>
      <c r="C20" s="1"/>
      <c r="D20" s="1"/>
      <c r="E20" s="1"/>
      <c r="F20" s="1"/>
      <c r="G20" s="1"/>
      <c r="H20" s="1"/>
    </row>
    <row r="21" ht="17.25" spans="1:8">
      <c r="A21" s="1"/>
      <c r="B21" s="1"/>
      <c r="C21" s="1"/>
      <c r="D21" s="1"/>
      <c r="E21" s="1"/>
      <c r="F21" s="1"/>
      <c r="G21" s="1"/>
      <c r="H21" s="1"/>
    </row>
    <row r="22" ht="17.25" spans="1:8">
      <c r="A22" s="1" t="s">
        <v>510</v>
      </c>
      <c r="B22" s="1"/>
      <c r="C22" s="1"/>
      <c r="D22" s="1"/>
      <c r="E22" s="1"/>
      <c r="F22" s="1"/>
      <c r="G22" s="1"/>
      <c r="H22" s="1"/>
    </row>
    <row r="23" ht="17.25" spans="1:8">
      <c r="A23" s="1"/>
      <c r="B23" s="1"/>
      <c r="C23" s="1"/>
      <c r="D23" s="1"/>
      <c r="E23" s="1"/>
      <c r="F23" s="1"/>
      <c r="G23" s="1"/>
      <c r="H23" s="1"/>
    </row>
    <row r="24" ht="17.25" spans="1:8">
      <c r="A24" s="1" t="s">
        <v>511</v>
      </c>
      <c r="B24" s="1"/>
      <c r="C24" s="1"/>
      <c r="D24" s="1"/>
      <c r="E24" s="1"/>
      <c r="F24" s="1"/>
      <c r="G24" s="1"/>
      <c r="H24" s="1"/>
    </row>
    <row r="25" ht="17.25" spans="1:8">
      <c r="A25" s="1" t="s">
        <v>512</v>
      </c>
      <c r="B25" s="1"/>
      <c r="C25" s="1"/>
      <c r="D25" s="1"/>
      <c r="E25" s="1"/>
      <c r="F25" s="1"/>
      <c r="G25" s="1"/>
      <c r="H25" s="1"/>
    </row>
    <row r="26" ht="17.25" spans="1:8">
      <c r="A26" s="1"/>
      <c r="B26" s="1"/>
      <c r="C26" s="1"/>
      <c r="D26" s="1"/>
      <c r="E26" s="1"/>
      <c r="F26" s="1"/>
      <c r="G26" s="1"/>
      <c r="H26" s="1"/>
    </row>
    <row r="27" ht="17.25" spans="1:8">
      <c r="A27" s="1" t="s">
        <v>513</v>
      </c>
      <c r="B27" s="1"/>
      <c r="C27" s="1"/>
      <c r="D27" s="1"/>
      <c r="E27" s="1"/>
      <c r="F27" s="1"/>
      <c r="G27" s="1"/>
      <c r="H27" s="1"/>
    </row>
    <row r="28" ht="17.25" spans="1:8">
      <c r="A28" s="1"/>
      <c r="B28" s="1"/>
      <c r="C28" s="1"/>
      <c r="D28" s="1"/>
      <c r="E28" s="1"/>
      <c r="F28" s="1"/>
      <c r="G28" s="1"/>
      <c r="H28" s="1"/>
    </row>
    <row r="29" ht="17.25" spans="1:8">
      <c r="A29" s="1" t="s">
        <v>514</v>
      </c>
      <c r="B29" s="1"/>
      <c r="C29" s="1"/>
      <c r="D29" s="1"/>
      <c r="E29" s="1"/>
      <c r="F29" s="1"/>
      <c r="G29" s="1"/>
      <c r="H29" s="1"/>
    </row>
    <row r="30" ht="17.25" spans="1:8">
      <c r="A30" s="1" t="s">
        <v>515</v>
      </c>
      <c r="B30" s="1"/>
      <c r="C30" s="1"/>
      <c r="D30" s="1"/>
      <c r="E30" s="1"/>
      <c r="F30" s="1"/>
      <c r="G30" s="1"/>
      <c r="H30" s="1"/>
    </row>
    <row r="31" ht="17.25" spans="1:8">
      <c r="A31" s="1" t="s">
        <v>516</v>
      </c>
      <c r="B31" s="1"/>
      <c r="C31" s="1"/>
      <c r="D31" s="1"/>
      <c r="E31" s="1"/>
      <c r="F31" s="1"/>
      <c r="G31" s="1"/>
      <c r="H31" s="1"/>
    </row>
    <row r="32" ht="17.25" spans="1:8">
      <c r="A32" s="1"/>
      <c r="B32" s="1"/>
      <c r="C32" s="1"/>
      <c r="D32" s="1"/>
      <c r="E32" s="1"/>
      <c r="F32" s="1"/>
      <c r="G32" s="1"/>
      <c r="H32" s="1"/>
    </row>
    <row r="33" ht="17.25" spans="1:8">
      <c r="A33" s="1" t="s">
        <v>517</v>
      </c>
      <c r="B33" s="1"/>
      <c r="C33" s="1"/>
      <c r="D33" s="1"/>
      <c r="E33" s="1"/>
      <c r="F33" s="1"/>
      <c r="G33" s="1"/>
      <c r="H33" s="1"/>
    </row>
    <row r="34" ht="17.25" spans="1:8">
      <c r="A34" s="1" t="s">
        <v>518</v>
      </c>
      <c r="B34" s="1"/>
      <c r="C34" s="1"/>
      <c r="D34" s="1"/>
      <c r="E34" s="1"/>
      <c r="F34" s="1"/>
      <c r="G34" s="1"/>
      <c r="H34" s="1"/>
    </row>
    <row r="35" ht="17.25" spans="1:8">
      <c r="A35" s="1"/>
      <c r="B35" s="1"/>
      <c r="C35" s="1"/>
      <c r="D35" s="1"/>
      <c r="E35" s="1"/>
      <c r="F35" s="1"/>
      <c r="G35" s="1"/>
      <c r="H35" s="1"/>
    </row>
    <row r="36" ht="17.25" spans="1:8">
      <c r="A36" s="1" t="s">
        <v>519</v>
      </c>
      <c r="B36" s="1"/>
      <c r="C36" s="1"/>
      <c r="D36" s="1"/>
      <c r="E36" s="1"/>
      <c r="F36" s="1"/>
      <c r="G36" s="1"/>
      <c r="H36" s="1"/>
    </row>
    <row r="37" ht="17.25" spans="1:8">
      <c r="A37" s="1"/>
      <c r="B37" s="1"/>
      <c r="C37" s="1"/>
      <c r="D37" s="1"/>
      <c r="E37" s="1"/>
      <c r="F37" s="1"/>
      <c r="G37" s="1"/>
      <c r="H37" s="1"/>
    </row>
    <row r="38" ht="17.25" spans="1:8">
      <c r="A38" s="1"/>
      <c r="B38" s="1"/>
      <c r="C38" s="1"/>
      <c r="D38" s="1"/>
      <c r="E38" s="1"/>
      <c r="F38" s="1"/>
      <c r="G38" s="1"/>
      <c r="H38" s="1"/>
    </row>
    <row r="39" ht="17.25" spans="1:8">
      <c r="A39" s="1"/>
      <c r="B39" s="1"/>
      <c r="C39" s="1"/>
      <c r="D39" s="1"/>
      <c r="E39" s="1"/>
      <c r="F39" s="1"/>
      <c r="G39" s="1"/>
      <c r="H39" s="1"/>
    </row>
  </sheetData>
  <pageMargins left="0.75" right="0.75" top="1" bottom="1"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8"/>
  <sheetViews>
    <sheetView tabSelected="1" workbookViewId="0">
      <selection activeCell="E27" sqref="E27"/>
    </sheetView>
  </sheetViews>
  <sheetFormatPr defaultColWidth="9" defaultRowHeight="14.25" outlineLevelRow="7" outlineLevelCol="2"/>
  <sheetData>
    <row r="1" spans="1:1">
      <c r="A1" t="s">
        <v>42</v>
      </c>
    </row>
    <row r="3" spans="2:2">
      <c r="B3" t="s">
        <v>43</v>
      </c>
    </row>
    <row r="4" spans="3:3">
      <c r="C4" t="s">
        <v>44</v>
      </c>
    </row>
    <row r="6" spans="2:2">
      <c r="B6" t="s">
        <v>45</v>
      </c>
    </row>
    <row r="8" spans="2:2">
      <c r="B8" t="s">
        <v>46</v>
      </c>
    </row>
  </sheetData>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28"/>
  <sheetViews>
    <sheetView topLeftCell="A11" workbookViewId="0">
      <selection activeCell="K11" sqref="K11"/>
    </sheetView>
  </sheetViews>
  <sheetFormatPr defaultColWidth="9" defaultRowHeight="13.5"/>
  <cols>
    <col min="1" max="1" width="6.5" customWidth="1"/>
    <col min="2" max="2" width="12.5" customWidth="1"/>
    <col min="3" max="3" width="11.125" customWidth="1"/>
    <col min="4" max="4" width="10.625" customWidth="1"/>
    <col min="5" max="5" width="10.75" customWidth="1"/>
    <col min="6" max="7" width="10.625" customWidth="1"/>
    <col min="8" max="8" width="12" customWidth="1"/>
    <col min="9" max="12" width="10.625" customWidth="1"/>
    <col min="13" max="13" width="13.125" customWidth="1"/>
  </cols>
  <sheetData>
    <row r="1" ht="28.5" customHeight="1" spans="2:2">
      <c r="B1" s="471" t="s">
        <v>47</v>
      </c>
    </row>
    <row r="2" ht="24.95" customHeight="1" spans="1:13">
      <c r="A2" s="472"/>
      <c r="B2" s="473" t="s">
        <v>48</v>
      </c>
      <c r="C2" s="474" t="s">
        <v>49</v>
      </c>
      <c r="D2" s="473" t="s">
        <v>50</v>
      </c>
      <c r="E2" s="474" t="s">
        <v>51</v>
      </c>
      <c r="F2" s="473" t="s">
        <v>52</v>
      </c>
      <c r="G2" s="474" t="s">
        <v>53</v>
      </c>
      <c r="H2" s="473" t="s">
        <v>54</v>
      </c>
      <c r="I2" s="474" t="s">
        <v>55</v>
      </c>
      <c r="J2" s="473" t="s">
        <v>56</v>
      </c>
      <c r="K2" s="474" t="s">
        <v>57</v>
      </c>
      <c r="L2" s="473" t="s">
        <v>58</v>
      </c>
      <c r="M2" s="474" t="s">
        <v>59</v>
      </c>
    </row>
    <row r="3" ht="24.95" customHeight="1" spans="1:13">
      <c r="A3" s="475" t="s">
        <v>60</v>
      </c>
      <c r="B3" s="476" t="str">
        <f>+参加者名簿!K6</f>
        <v>河田　朋子</v>
      </c>
      <c r="C3" s="476" t="str">
        <f>+参加者名簿!K10</f>
        <v>原玲子</v>
      </c>
      <c r="D3" s="476" t="str">
        <f>+参加者名簿!K8</f>
        <v>天谷末子</v>
      </c>
      <c r="E3" s="476" t="str">
        <f>+参加者名簿!K7</f>
        <v>水谷　恵美子</v>
      </c>
      <c r="F3" s="476" t="str">
        <f>+参加者名簿!K14</f>
        <v>山野　有子</v>
      </c>
      <c r="G3" s="476" t="str">
        <f>+参加者名簿!K11</f>
        <v>石田万里子</v>
      </c>
      <c r="H3" s="476" t="str">
        <f>+参加者名簿!K9</f>
        <v>伊藤　三千代</v>
      </c>
      <c r="I3" s="476" t="str">
        <f>+参加者名簿!K12</f>
        <v>杉本　久美子</v>
      </c>
      <c r="J3" s="476" t="str">
        <f>+参加者名簿!K13</f>
        <v>佐久間恵子</v>
      </c>
      <c r="K3" s="476" t="str">
        <f>+参加者名簿!K4</f>
        <v>荒木　昌子</v>
      </c>
      <c r="L3" s="476" t="str">
        <f>+参加者名簿!K5</f>
        <v>松浦　典子</v>
      </c>
      <c r="M3" s="476" t="str">
        <f>+参加者名簿!K15</f>
        <v>開原　文子</v>
      </c>
    </row>
    <row r="4" ht="24.95" customHeight="1" spans="1:13">
      <c r="A4" s="477"/>
      <c r="B4" s="476" t="str">
        <f>+参加者名簿!K19</f>
        <v>神田　英予</v>
      </c>
      <c r="C4" s="476" t="str">
        <f>+参加者名簿!K25</f>
        <v>片岡　雅子</v>
      </c>
      <c r="D4" s="476" t="str">
        <f>+参加者名簿!K22</f>
        <v>吉田千賀子</v>
      </c>
      <c r="E4" s="476" t="str">
        <f>+参加者名簿!K16</f>
        <v>安田正子</v>
      </c>
      <c r="F4" s="476" t="str">
        <f>+参加者名簿!K24</f>
        <v>清水 ひろみ</v>
      </c>
      <c r="G4" s="476" t="str">
        <f>+参加者名簿!K26</f>
        <v>渡辺 　礼子</v>
      </c>
      <c r="H4" s="476" t="str">
        <f>+参加者名簿!K17</f>
        <v>佐野　美喜子</v>
      </c>
      <c r="I4" s="476" t="str">
        <f>+参加者名簿!K21</f>
        <v>　山口　悦子　　</v>
      </c>
      <c r="J4" s="476" t="str">
        <f>+参加者名簿!K23</f>
        <v>水谷　益美</v>
      </c>
      <c r="K4" s="476" t="str">
        <f>+参加者名簿!K18</f>
        <v>石田裕子</v>
      </c>
      <c r="L4" s="476" t="str">
        <f>+参加者名簿!K27</f>
        <v>水谷　佐紀枝</v>
      </c>
      <c r="M4" s="476" t="str">
        <f>+参加者名簿!K20</f>
        <v>黒田 美雪</v>
      </c>
    </row>
    <row r="5" ht="24.95" customHeight="1" spans="1:13">
      <c r="A5" s="477"/>
      <c r="B5" s="476" t="str">
        <f>+参加者名簿!K37</f>
        <v>鈴木　さち子</v>
      </c>
      <c r="C5" s="476" t="str">
        <f>+参加者名簿!K35</f>
        <v>水谷 小夜子</v>
      </c>
      <c r="D5" s="476" t="str">
        <f>+参加者名簿!K32</f>
        <v>浅山 登美代</v>
      </c>
      <c r="E5" s="476" t="str">
        <f>+参加者名簿!K28</f>
        <v>高橋　孝子</v>
      </c>
      <c r="F5" s="476" t="str">
        <f>+参加者名簿!K30</f>
        <v>近藤清子</v>
      </c>
      <c r="G5" s="476" t="str">
        <f>+参加者名簿!K29</f>
        <v>伊東　久美子</v>
      </c>
      <c r="H5" s="476" t="str">
        <f>+参加者名簿!K36</f>
        <v>田中恵子</v>
      </c>
      <c r="I5" s="476" t="str">
        <f>+参加者名簿!K38</f>
        <v>濱口　美恵子</v>
      </c>
      <c r="J5" s="476" t="str">
        <f>+参加者名簿!K31</f>
        <v>加藤　セツ子</v>
      </c>
      <c r="K5" s="478" t="str">
        <f>+参加者名簿!K34</f>
        <v>山口  いく子</v>
      </c>
      <c r="L5" s="476" t="str">
        <f>+参加者名簿!K33</f>
        <v>浜口　千津子</v>
      </c>
      <c r="M5" s="476" t="str">
        <f>+参加者名簿!K39</f>
        <v>成田　すみ子</v>
      </c>
    </row>
    <row r="6" ht="24.95" customHeight="1" spans="1:13">
      <c r="A6" s="477"/>
      <c r="B6" s="476" t="str">
        <f>+参加者名簿!K49</f>
        <v>伊藤　弘子</v>
      </c>
      <c r="C6" s="476" t="str">
        <f>+参加者名簿!K47</f>
        <v>平田　典子</v>
      </c>
      <c r="D6" s="478" t="str">
        <f>+参加者名簿!K46</f>
        <v>原田　斗井</v>
      </c>
      <c r="E6" s="476" t="str">
        <f>+参加者名簿!K48</f>
        <v>西村  敬子</v>
      </c>
      <c r="F6" s="476" t="str">
        <f>+参加者名簿!K45</f>
        <v>世古　加代</v>
      </c>
      <c r="G6" s="476" t="str">
        <f>+参加者名簿!K41</f>
        <v>田村　久子</v>
      </c>
      <c r="H6" s="476" t="str">
        <f>+参加者名簿!K43</f>
        <v>川村　恭子</v>
      </c>
      <c r="I6" s="476" t="str">
        <f>+参加者名簿!K51</f>
        <v>河辺  春代</v>
      </c>
      <c r="J6" s="476" t="str">
        <f>+参加者名簿!K50</f>
        <v>三輪　由紀子</v>
      </c>
      <c r="K6" s="476" t="str">
        <f>+参加者名簿!K40</f>
        <v>伊藤　冨貴子</v>
      </c>
      <c r="L6" s="476" t="str">
        <f>+参加者名簿!K44</f>
        <v>和田　秀子</v>
      </c>
      <c r="M6" s="476" t="str">
        <f>+参加者名簿!K42</f>
        <v>斉木　文子</v>
      </c>
    </row>
    <row r="7" ht="24.95" customHeight="1" spans="1:13">
      <c r="A7" s="477"/>
      <c r="B7" s="479" t="str">
        <f>+参加者名簿!K62</f>
        <v>吉田  文子</v>
      </c>
      <c r="C7" s="476" t="str">
        <f>+参加者名簿!K53</f>
        <v>小野寺　かよ子</v>
      </c>
      <c r="D7" s="476" t="str">
        <f>+参加者名簿!K58</f>
        <v>伊藤　みさゑ</v>
      </c>
      <c r="E7" s="476" t="str">
        <f>+参加者名簿!K55</f>
        <v>野田　貞子</v>
      </c>
      <c r="F7" s="476" t="str">
        <f>+参加者名簿!K54</f>
        <v>伊藤 千恵子</v>
      </c>
      <c r="G7" s="476" t="str">
        <f>+参加者名簿!K56</f>
        <v>和藤　孝子</v>
      </c>
      <c r="H7" s="479" t="str">
        <f>+参加者名簿!K59</f>
        <v>山下  俶子</v>
      </c>
      <c r="I7" s="476" t="str">
        <f>+参加者名簿!K57</f>
        <v>今井　悦子</v>
      </c>
      <c r="J7" s="476" t="str">
        <f>+参加者名簿!K63</f>
        <v>長谷川 栄子</v>
      </c>
      <c r="K7" s="476" t="str">
        <f>+参加者名簿!K60</f>
        <v>関　　芳子</v>
      </c>
      <c r="L7" s="476" t="str">
        <f>+参加者名簿!K52</f>
        <v>福村　晴美</v>
      </c>
      <c r="M7" s="476" t="str">
        <f>+参加者名簿!K61</f>
        <v>竹中 香代子</v>
      </c>
    </row>
    <row r="8" ht="24.95" customHeight="1" spans="1:13">
      <c r="A8" s="480"/>
      <c r="B8" s="476"/>
      <c r="C8" s="481"/>
      <c r="D8" s="476"/>
      <c r="E8" s="476"/>
      <c r="F8" s="476"/>
      <c r="G8" s="476"/>
      <c r="H8" s="476"/>
      <c r="I8" s="476"/>
      <c r="J8" s="476"/>
      <c r="K8" s="476"/>
      <c r="L8" s="476"/>
      <c r="M8" s="476"/>
    </row>
    <row r="9" ht="24.95" customHeight="1" spans="1:13">
      <c r="A9" s="482"/>
      <c r="B9" s="483"/>
      <c r="C9" s="483"/>
      <c r="D9" s="483"/>
      <c r="E9" s="483"/>
      <c r="F9" s="483"/>
      <c r="G9" s="483"/>
      <c r="H9" s="483"/>
      <c r="I9" s="483"/>
      <c r="J9" s="483"/>
      <c r="K9" s="483"/>
      <c r="L9" s="483"/>
      <c r="M9" s="485"/>
    </row>
    <row r="10" ht="24.95" customHeight="1" spans="1:13">
      <c r="A10" s="475" t="s">
        <v>61</v>
      </c>
      <c r="B10" s="35" t="str">
        <f>+参加者名簿!C12</f>
        <v>西川　定</v>
      </c>
      <c r="C10" s="35" t="str">
        <f>+参加者名簿!C8</f>
        <v>安江　隆之</v>
      </c>
      <c r="D10" s="35" t="str">
        <f>+参加者名簿!C13</f>
        <v>寺田　茂</v>
      </c>
      <c r="E10" s="35" t="str">
        <f>+参加者名簿!C6</f>
        <v>神田　省三</v>
      </c>
      <c r="F10" s="35" t="str">
        <f>+参加者名簿!C4</f>
        <v>森ノ木　收</v>
      </c>
      <c r="G10" s="35" t="str">
        <f>+参加者名簿!C7</f>
        <v>青木　行廣</v>
      </c>
      <c r="H10" s="35" t="str">
        <f>+参加者名簿!C14</f>
        <v>木下　　聡</v>
      </c>
      <c r="I10" s="35" t="str">
        <f>+参加者名簿!C10</f>
        <v>森岡　収</v>
      </c>
      <c r="J10" s="35" t="str">
        <f>+参加者名簿!C9</f>
        <v>中山　吉一</v>
      </c>
      <c r="K10" s="35" t="str">
        <f>+参加者名簿!C15</f>
        <v>丸山　俊夫</v>
      </c>
      <c r="L10" s="35" t="str">
        <f>+参加者名簿!C11</f>
        <v>村田　篤則</v>
      </c>
      <c r="M10" s="35" t="str">
        <f>+参加者名簿!C5</f>
        <v>中山　幸晴</v>
      </c>
    </row>
    <row r="11" ht="24.95" customHeight="1" spans="1:13">
      <c r="A11" s="477"/>
      <c r="B11" s="35" t="str">
        <f>+参加者名簿!C16</f>
        <v>岩田　久男</v>
      </c>
      <c r="C11" s="35" t="str">
        <f>+参加者名簿!C25</f>
        <v>南島　和美</v>
      </c>
      <c r="D11" s="35" t="str">
        <f>+参加者名簿!C17</f>
        <v>中西　健司</v>
      </c>
      <c r="E11" s="35" t="str">
        <f>+参加者名簿!C19</f>
        <v>辻本　隆司</v>
      </c>
      <c r="F11" s="35" t="str">
        <f>+参加者名簿!C21</f>
        <v>草川　均</v>
      </c>
      <c r="G11" s="35" t="str">
        <f>+参加者名簿!C23</f>
        <v>長嶋正三郎</v>
      </c>
      <c r="H11" s="35" t="str">
        <f>+参加者名簿!C24</f>
        <v>加藤　雅彦</v>
      </c>
      <c r="I11" s="35" t="str">
        <f>+参加者名簿!C18</f>
        <v>太田　一二御</v>
      </c>
      <c r="J11" s="35" t="str">
        <f>+参加者名簿!C26</f>
        <v>伊東　孝博</v>
      </c>
      <c r="K11" s="13" t="str">
        <f>+参加者名簿!C27</f>
        <v>榊　紀男</v>
      </c>
      <c r="L11" s="35" t="str">
        <f>+参加者名簿!C22</f>
        <v>南　栄治</v>
      </c>
      <c r="M11" s="35" t="str">
        <f>+参加者名簿!C20</f>
        <v>立木　繁美　</v>
      </c>
    </row>
    <row r="12" ht="24.95" customHeight="1" spans="1:13">
      <c r="A12" s="477"/>
      <c r="B12" s="35" t="str">
        <f>+参加者名簿!C29</f>
        <v>森嶋　和男</v>
      </c>
      <c r="C12" s="35" t="str">
        <f>+参加者名簿!C35</f>
        <v>松浦　比朗志</v>
      </c>
      <c r="D12" s="35" t="str">
        <f>+参加者名簿!C28</f>
        <v>小西　等</v>
      </c>
      <c r="E12" s="35" t="str">
        <f>+参加者名簿!C36</f>
        <v>石河　健児</v>
      </c>
      <c r="F12" s="35" t="str">
        <f>+参加者名簿!C30</f>
        <v>山崎　和久</v>
      </c>
      <c r="G12" s="35" t="str">
        <f>+参加者名簿!C31</f>
        <v>今村　幸司</v>
      </c>
      <c r="H12" s="35" t="str">
        <f>+参加者名簿!C33</f>
        <v>村田　信行</v>
      </c>
      <c r="I12" s="35" t="str">
        <f>+参加者名簿!C38</f>
        <v>高橋　二三夫</v>
      </c>
      <c r="J12" s="35" t="str">
        <f>+参加者名簿!C34</f>
        <v>宗　英俊</v>
      </c>
      <c r="K12" s="35" t="str">
        <f>+参加者名簿!C37</f>
        <v>益田　徹</v>
      </c>
      <c r="L12" s="35" t="str">
        <f>+参加者名簿!C39</f>
        <v>紀平　真美</v>
      </c>
      <c r="M12" s="35" t="str">
        <f>+参加者名簿!C32</f>
        <v>今田　　裕</v>
      </c>
    </row>
    <row r="13" ht="24.95" customHeight="1" spans="1:14">
      <c r="A13" s="477"/>
      <c r="B13" s="35" t="str">
        <f>+参加者名簿!C47</f>
        <v>中川　育夫</v>
      </c>
      <c r="C13" s="35" t="str">
        <f>+参加者名簿!C45</f>
        <v>三木　寬</v>
      </c>
      <c r="D13" s="35" t="str">
        <f>+参加者名簿!C40</f>
        <v>高木　善久  </v>
      </c>
      <c r="E13" s="35" t="str">
        <f>+参加者名簿!C42</f>
        <v>真田　勇</v>
      </c>
      <c r="F13" s="35" t="str">
        <f>+参加者名簿!C48</f>
        <v>小田　孝司</v>
      </c>
      <c r="G13" s="35" t="str">
        <f>+参加者名簿!C46</f>
        <v>山下　円</v>
      </c>
      <c r="H13" s="35" t="str">
        <f>+参加者名簿!C49</f>
        <v>立川　詩朗</v>
      </c>
      <c r="I13" s="35" t="str">
        <f>+参加者名簿!C41</f>
        <v>伊藤　富夫</v>
      </c>
      <c r="J13" s="35" t="str">
        <f>+参加者名簿!C50</f>
        <v>浜口　則博</v>
      </c>
      <c r="K13" s="35" t="str">
        <f>+参加者名簿!C44</f>
        <v>口地　高俊</v>
      </c>
      <c r="L13" s="35" t="str">
        <f>+参加者名簿!C51</f>
        <v>太田豊太郎</v>
      </c>
      <c r="M13" s="35" t="str">
        <f>+参加者名簿!C43</f>
        <v>浦田　義治</v>
      </c>
      <c r="N13" s="54"/>
    </row>
    <row r="14" ht="24.95" customHeight="1" spans="1:14">
      <c r="A14" s="477"/>
      <c r="B14" s="35" t="str">
        <f>+参加者名簿!C56</f>
        <v>菊池　康一</v>
      </c>
      <c r="C14" s="35" t="str">
        <f>+参加者名簿!C62</f>
        <v>大和田　明</v>
      </c>
      <c r="D14" s="35" t="str">
        <f>+参加者名簿!C54</f>
        <v>市川　巧</v>
      </c>
      <c r="E14" s="35" t="str">
        <f>+参加者名簿!C57</f>
        <v>加藤　文雄</v>
      </c>
      <c r="F14" s="35" t="str">
        <f>+参加者名簿!C61</f>
        <v>伊藤　保則</v>
      </c>
      <c r="G14" s="35" t="str">
        <f>+参加者名簿!C52</f>
        <v>伊東　仁</v>
      </c>
      <c r="H14" s="35" t="str">
        <f>+参加者名簿!C58</f>
        <v>斉木　隆信</v>
      </c>
      <c r="I14" s="35" t="str">
        <f>+参加者名簿!C53</f>
        <v>福井　武男</v>
      </c>
      <c r="J14" s="35" t="str">
        <f>+参加者名簿!C59</f>
        <v>若林　俊之</v>
      </c>
      <c r="K14" s="35" t="str">
        <f>+参加者名簿!C55</f>
        <v>吉川　正人</v>
      </c>
      <c r="L14" s="35" t="str">
        <f>+参加者名簿!C63</f>
        <v>加藤　完介</v>
      </c>
      <c r="M14" s="35" t="str">
        <f>+参加者名簿!C60</f>
        <v>石橋　良彦</v>
      </c>
      <c r="N14" s="54"/>
    </row>
    <row r="15" ht="24.95" customHeight="1" spans="1:14">
      <c r="A15" s="477"/>
      <c r="B15" s="35" t="str">
        <f>+参加者名簿!C75</f>
        <v>福田　治樹</v>
      </c>
      <c r="C15" s="35" t="str">
        <f>+参加者名簿!C66</f>
        <v>樋口　雅夫</v>
      </c>
      <c r="D15" s="35" t="str">
        <f>+参加者名簿!C70</f>
        <v>丹羽　功</v>
      </c>
      <c r="E15" s="35" t="str">
        <f>+参加者名簿!C67</f>
        <v>渡辺　俊裕</v>
      </c>
      <c r="F15" s="35" t="str">
        <f>+参加者名簿!C72</f>
        <v>十見　芳夫</v>
      </c>
      <c r="G15" s="35" t="str">
        <f>+参加者名簿!C65</f>
        <v>清水　峯夫</v>
      </c>
      <c r="H15" s="35" t="str">
        <f>+参加者名簿!C68</f>
        <v>古田　哲朗</v>
      </c>
      <c r="I15" s="35" t="str">
        <f>+参加者名簿!C73</f>
        <v>鈴木　由之</v>
      </c>
      <c r="J15" s="35" t="str">
        <f>+参加者名簿!C74</f>
        <v>西村　功</v>
      </c>
      <c r="K15" s="35" t="str">
        <f>+参加者名簿!C69</f>
        <v>柴田  正和</v>
      </c>
      <c r="L15" s="35" t="str">
        <f>+参加者名簿!C71</f>
        <v>西　博司</v>
      </c>
      <c r="M15" s="35" t="str">
        <f>+参加者名簿!C64</f>
        <v>田村　吉男</v>
      </c>
      <c r="N15" s="54"/>
    </row>
    <row r="16" ht="24.95" customHeight="1" spans="1:14">
      <c r="A16" s="477"/>
      <c r="B16" s="35" t="str">
        <f>+参加者名簿!C87</f>
        <v>水谷  忠勝</v>
      </c>
      <c r="C16" s="35" t="str">
        <f>+参加者名簿!C85</f>
        <v>蛭川　芳江</v>
      </c>
      <c r="D16" s="35" t="str">
        <f>+参加者名簿!C80</f>
        <v>松崎　邦忠</v>
      </c>
      <c r="E16" s="35" t="str">
        <f>+参加者名簿!C83</f>
        <v>松原　氏弘</v>
      </c>
      <c r="F16" s="35" t="str">
        <f>+参加者名簿!C78</f>
        <v>中谷　武男</v>
      </c>
      <c r="G16" s="35" t="str">
        <f>+参加者名簿!C84</f>
        <v>小川　宣夫</v>
      </c>
      <c r="H16" s="35" t="str">
        <f>+参加者名簿!C82</f>
        <v>内田  敏夫 </v>
      </c>
      <c r="I16" s="35" t="str">
        <f>+参加者名簿!C77</f>
        <v>世古  好文</v>
      </c>
      <c r="J16" s="35" t="str">
        <f>+参加者名簿!C79</f>
        <v>小池 一久</v>
      </c>
      <c r="K16" s="35" t="str">
        <f>+参加者名簿!C86</f>
        <v>中川　貴子</v>
      </c>
      <c r="L16" s="35" t="str">
        <f>+参加者名簿!C76</f>
        <v>中村　彰宏</v>
      </c>
      <c r="M16" s="35" t="str">
        <f>+参加者名簿!C81</f>
        <v>田中　良平</v>
      </c>
      <c r="N16" s="54"/>
    </row>
    <row r="17" ht="24.95" customHeight="1" spans="1:14">
      <c r="A17" s="477"/>
      <c r="B17" s="35" t="str">
        <f>+参加者名簿!C97</f>
        <v>塩田  英夫</v>
      </c>
      <c r="C17" s="35" t="str">
        <f>+参加者名簿!C90</f>
        <v>落合　信次</v>
      </c>
      <c r="D17" s="35" t="s">
        <v>62</v>
      </c>
      <c r="E17" s="35" t="str">
        <f>+参加者名簿!C93</f>
        <v>山本    新</v>
      </c>
      <c r="F17" s="35" t="str">
        <f>+参加者名簿!C89</f>
        <v>伊藤　征義</v>
      </c>
      <c r="G17" s="35" t="str">
        <f>+参加者名簿!C99</f>
        <v>奥村　育男</v>
      </c>
      <c r="H17" s="35" t="str">
        <f>+参加者名簿!C96</f>
        <v>平尾  敏矩</v>
      </c>
      <c r="I17" s="35" t="str">
        <f>+参加者名簿!C98</f>
        <v>斉藤  道生</v>
      </c>
      <c r="J17" s="35" t="str">
        <f>+参加者名簿!C91</f>
        <v>広瀬　一男</v>
      </c>
      <c r="K17" s="35" t="str">
        <f>+参加者名簿!C88</f>
        <v>佐久間 健吉</v>
      </c>
      <c r="L17" s="35" t="str">
        <f>+参加者名簿!C95</f>
        <v>小野  正夫</v>
      </c>
      <c r="M17" s="35" t="str">
        <f>+参加者名簿!C94</f>
        <v>山本  英治</v>
      </c>
      <c r="N17" s="54"/>
    </row>
    <row r="18" ht="24.95" customHeight="1" spans="1:14">
      <c r="A18" s="477"/>
      <c r="B18" s="35" t="str">
        <f>+参加者名簿!C110</f>
        <v>高橋 昭次郎</v>
      </c>
      <c r="C18" s="35" t="str">
        <f>+参加者名簿!C102</f>
        <v>川畑  光世</v>
      </c>
      <c r="D18" s="35" t="str">
        <f>+参加者名簿!C104</f>
        <v>鈴木  克重</v>
      </c>
      <c r="E18" s="35" t="str">
        <f>+参加者名簿!C105</f>
        <v>小坂  良三</v>
      </c>
      <c r="F18" s="35" t="str">
        <f>+参加者名簿!C108</f>
        <v>沖林  正昭</v>
      </c>
      <c r="G18" s="35" t="str">
        <f>+参加者名簿!C107</f>
        <v>加藤  眞清</v>
      </c>
      <c r="H18" s="35" t="str">
        <f>+参加者名簿!C103</f>
        <v>渡辺 伊佐夫</v>
      </c>
      <c r="I18" s="35" t="str">
        <f>+参加者名簿!C109</f>
        <v>伊藤　滋樹</v>
      </c>
      <c r="J18" s="35" t="str">
        <f>+参加者名簿!C101</f>
        <v>山本　益己</v>
      </c>
      <c r="K18" s="35" t="str">
        <f>+参加者名簿!C111</f>
        <v>今村  武司</v>
      </c>
      <c r="L18" s="35" t="str">
        <f>+参加者名簿!C106</f>
        <v>安井 重和</v>
      </c>
      <c r="M18" s="35" t="str">
        <f>+参加者名簿!C100</f>
        <v>水野  国男</v>
      </c>
      <c r="N18" s="54"/>
    </row>
    <row r="19" ht="24.95" customHeight="1" spans="1:14">
      <c r="A19" s="480"/>
      <c r="B19" s="35" t="str">
        <f>+参加者名簿!C117</f>
        <v>今村　健三</v>
      </c>
      <c r="C19" s="35" t="str">
        <f>+参加者名簿!C114</f>
        <v>伊藤　昭幸</v>
      </c>
      <c r="D19" s="35" t="str">
        <f>+参加者名簿!C123</f>
        <v>塩田　治雄</v>
      </c>
      <c r="E19" s="35" t="str">
        <f>+参加者名簿!C121</f>
        <v>曽根　要造</v>
      </c>
      <c r="F19" s="35" t="str">
        <f>+参加者名簿!C115</f>
        <v>川原　次男</v>
      </c>
      <c r="G19" s="35" t="str">
        <f>+参加者名簿!C113</f>
        <v>AAAAA</v>
      </c>
      <c r="H19" s="35" t="str">
        <f>+参加者名簿!C116</f>
        <v>福井　行正</v>
      </c>
      <c r="I19" s="35" t="str">
        <f>+参加者名簿!C122</f>
        <v>柴原　樟彦</v>
      </c>
      <c r="J19" s="35" t="str">
        <f>+参加者名簿!C118</f>
        <v>小津　　年</v>
      </c>
      <c r="K19" s="35" t="str">
        <f>+参加者名簿!C120</f>
        <v>西村　賢治</v>
      </c>
      <c r="L19" s="35" t="str">
        <f>+参加者名簿!C112</f>
        <v>中村  軍志</v>
      </c>
      <c r="M19" s="35" t="str">
        <f>+参加者名簿!C119</f>
        <v>山村　正和</v>
      </c>
      <c r="N19" s="54"/>
    </row>
    <row r="20" ht="29.25" customHeight="1" spans="2:14">
      <c r="B20" s="484"/>
      <c r="C20" s="484"/>
      <c r="D20" s="484"/>
      <c r="E20" s="484"/>
      <c r="F20" s="484"/>
      <c r="G20" s="484"/>
      <c r="H20" s="484"/>
      <c r="I20" s="484"/>
      <c r="J20" s="484"/>
      <c r="K20" s="484"/>
      <c r="L20" s="484"/>
      <c r="M20" s="484"/>
      <c r="N20" s="54"/>
    </row>
    <row r="21" spans="2:14">
      <c r="B21" s="3" t="s">
        <v>63</v>
      </c>
      <c r="C21" s="3" t="s">
        <v>64</v>
      </c>
      <c r="D21" s="3" t="s">
        <v>65</v>
      </c>
      <c r="E21" s="3" t="s">
        <v>66</v>
      </c>
      <c r="F21" s="3" t="s">
        <v>67</v>
      </c>
      <c r="G21" s="3" t="s">
        <v>68</v>
      </c>
      <c r="H21" s="3" t="s">
        <v>69</v>
      </c>
      <c r="J21" s="54"/>
      <c r="K21" s="54"/>
      <c r="L21" s="54"/>
      <c r="M21" s="54"/>
      <c r="N21" s="54"/>
    </row>
    <row r="22" spans="2:13">
      <c r="B22" s="3" t="s">
        <v>70</v>
      </c>
      <c r="C22" s="3" t="s">
        <v>71</v>
      </c>
      <c r="D22" s="3" t="s">
        <v>72</v>
      </c>
      <c r="E22" s="3" t="s">
        <v>73</v>
      </c>
      <c r="F22" s="3" t="s">
        <v>74</v>
      </c>
      <c r="G22" s="3" t="s">
        <v>75</v>
      </c>
      <c r="H22" s="3" t="s">
        <v>76</v>
      </c>
      <c r="J22" s="54"/>
      <c r="K22" s="54"/>
      <c r="L22" s="54"/>
      <c r="M22" s="54"/>
    </row>
    <row r="23" spans="2:13">
      <c r="B23" s="3" t="s">
        <v>77</v>
      </c>
      <c r="C23" s="3" t="s">
        <v>78</v>
      </c>
      <c r="D23" s="3" t="s">
        <v>79</v>
      </c>
      <c r="E23" s="3" t="s">
        <v>80</v>
      </c>
      <c r="F23" s="3" t="s">
        <v>81</v>
      </c>
      <c r="G23" s="3" t="s">
        <v>82</v>
      </c>
      <c r="H23" s="3" t="s">
        <v>83</v>
      </c>
      <c r="J23" s="54"/>
      <c r="K23" s="54"/>
      <c r="L23" s="54"/>
      <c r="M23" s="54"/>
    </row>
    <row r="24" spans="2:13">
      <c r="B24" s="3" t="s">
        <v>84</v>
      </c>
      <c r="C24" s="3" t="s">
        <v>85</v>
      </c>
      <c r="D24" s="3" t="s">
        <v>86</v>
      </c>
      <c r="E24" s="3" t="s">
        <v>87</v>
      </c>
      <c r="F24" s="3" t="s">
        <v>88</v>
      </c>
      <c r="G24" s="3" t="s">
        <v>89</v>
      </c>
      <c r="H24" s="3" t="s">
        <v>90</v>
      </c>
      <c r="J24" s="54"/>
      <c r="K24" s="54"/>
      <c r="L24" s="54"/>
      <c r="M24" s="54"/>
    </row>
    <row r="25" spans="10:13">
      <c r="J25" s="54"/>
      <c r="K25" s="54"/>
      <c r="L25" s="54"/>
      <c r="M25" s="54"/>
    </row>
    <row r="26" ht="17.25" spans="3:13">
      <c r="C26" s="1" t="s">
        <v>91</v>
      </c>
      <c r="D26" s="1"/>
      <c r="E26" s="1"/>
      <c r="F26" s="1"/>
      <c r="G26" s="1"/>
      <c r="H26" s="1"/>
      <c r="J26" s="54"/>
      <c r="K26" s="54"/>
      <c r="L26" s="54"/>
      <c r="M26" s="54"/>
    </row>
    <row r="27" spans="6:13">
      <c r="F27" t="s">
        <v>92</v>
      </c>
      <c r="J27" s="54"/>
      <c r="K27" s="54"/>
      <c r="L27" s="54"/>
      <c r="M27" s="54"/>
    </row>
    <row r="28" spans="2:13">
      <c r="B28" s="54"/>
      <c r="C28" s="54"/>
      <c r="D28" s="54"/>
      <c r="E28" s="54"/>
      <c r="F28" s="54"/>
      <c r="G28" s="54"/>
      <c r="H28" s="54"/>
      <c r="I28" s="54"/>
      <c r="J28" s="54"/>
      <c r="K28" s="54"/>
      <c r="L28" s="54"/>
      <c r="M28" s="54"/>
    </row>
  </sheetData>
  <mergeCells count="2">
    <mergeCell ref="A3:A8"/>
    <mergeCell ref="A10:A19"/>
  </mergeCells>
  <conditionalFormatting sqref="B6:C6 J6 G14:H14">
    <cfRule type="expression" dxfId="2" priority="1" stopIfTrue="1">
      <formula>#REF!&gt;1</formula>
    </cfRule>
  </conditionalFormatting>
  <dataValidations count="1">
    <dataValidation allowBlank="1" showInputMessage="1" showErrorMessage="1" sqref="B6 J6"/>
  </dataValidations>
  <pageMargins left="0.25" right="0.25" top="0.75" bottom="0.75" header="0.3" footer="0.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28"/>
  <sheetViews>
    <sheetView workbookViewId="0">
      <selection activeCell="B1" sqref="B:Z"/>
    </sheetView>
  </sheetViews>
  <sheetFormatPr defaultColWidth="9" defaultRowHeight="13.5"/>
  <cols>
    <col min="1" max="1" width="6.5" customWidth="1"/>
    <col min="2" max="2" width="12.5" customWidth="1"/>
    <col min="3" max="3" width="7.125" customWidth="1"/>
    <col min="4" max="4" width="11.125" customWidth="1"/>
    <col min="5" max="5" width="5.75" customWidth="1"/>
    <col min="6" max="6" width="10.625" customWidth="1"/>
    <col min="7" max="7" width="6" customWidth="1"/>
    <col min="8" max="8" width="10.75" customWidth="1"/>
    <col min="9" max="9" width="6.25" customWidth="1"/>
    <col min="10" max="10" width="10.625" customWidth="1"/>
    <col min="11" max="11" width="6.25" customWidth="1"/>
    <col min="12" max="12" width="10.625" customWidth="1"/>
    <col min="13" max="13" width="6.125" customWidth="1"/>
    <col min="14" max="14" width="12" customWidth="1"/>
    <col min="15" max="15" width="5.625" customWidth="1"/>
    <col min="16" max="16" width="10.625" customWidth="1"/>
    <col min="17" max="17" width="6.5" customWidth="1"/>
    <col min="18" max="18" width="10.625" customWidth="1"/>
    <col min="19" max="19" width="5.625" customWidth="1"/>
    <col min="20" max="20" width="10.625" customWidth="1"/>
    <col min="21" max="21" width="5.375" customWidth="1"/>
    <col min="22" max="22" width="10.625" customWidth="1"/>
    <col min="23" max="23" width="5.75" customWidth="1"/>
    <col min="24" max="24" width="13.125" customWidth="1"/>
    <col min="25" max="25" width="5.5" customWidth="1"/>
  </cols>
  <sheetData>
    <row r="1" ht="28.5" customHeight="1" spans="2:3">
      <c r="B1" s="471" t="s">
        <v>47</v>
      </c>
      <c r="C1" s="471"/>
    </row>
    <row r="2" ht="24.95" customHeight="1" spans="1:24">
      <c r="A2" s="472"/>
      <c r="B2" s="473" t="s">
        <v>48</v>
      </c>
      <c r="C2" s="473"/>
      <c r="D2" s="474" t="s">
        <v>49</v>
      </c>
      <c r="E2" s="473"/>
      <c r="F2" s="473" t="s">
        <v>50</v>
      </c>
      <c r="G2" s="473"/>
      <c r="H2" s="474" t="s">
        <v>51</v>
      </c>
      <c r="I2" s="473"/>
      <c r="J2" s="473" t="s">
        <v>52</v>
      </c>
      <c r="K2" s="473"/>
      <c r="L2" s="474" t="s">
        <v>53</v>
      </c>
      <c r="M2" s="473"/>
      <c r="N2" s="473" t="s">
        <v>54</v>
      </c>
      <c r="O2" s="473"/>
      <c r="P2" s="474" t="s">
        <v>55</v>
      </c>
      <c r="Q2" s="473"/>
      <c r="R2" s="473" t="s">
        <v>56</v>
      </c>
      <c r="S2" s="473"/>
      <c r="T2" s="474" t="s">
        <v>57</v>
      </c>
      <c r="U2" s="473"/>
      <c r="V2" s="473" t="s">
        <v>58</v>
      </c>
      <c r="W2" s="473"/>
      <c r="X2" s="474" t="s">
        <v>59</v>
      </c>
    </row>
    <row r="3" ht="24.95" customHeight="1" spans="1:25">
      <c r="A3" s="475" t="s">
        <v>60</v>
      </c>
      <c r="B3" s="476" t="str">
        <f>+'参加者名簿 (2)'!K6</f>
        <v>河田　朋子</v>
      </c>
      <c r="C3" s="476">
        <f>+'参加者名簿 (2)'!L6</f>
        <v>58</v>
      </c>
      <c r="D3" s="476" t="str">
        <f>+'参加者名簿 (2)'!K10</f>
        <v>原玲子</v>
      </c>
      <c r="E3" s="476">
        <f>+'参加者名簿 (2)'!L10</f>
        <v>60</v>
      </c>
      <c r="F3" s="476" t="str">
        <f>+'参加者名簿 (2)'!K8</f>
        <v>天谷末子</v>
      </c>
      <c r="G3" s="476">
        <f>+'参加者名簿 (2)'!L8</f>
        <v>60</v>
      </c>
      <c r="H3" s="476" t="str">
        <f>+'参加者名簿 (2)'!K7</f>
        <v>水谷　恵美子</v>
      </c>
      <c r="I3" s="476">
        <f>+'参加者名簿 (2)'!L7</f>
        <v>59</v>
      </c>
      <c r="J3" s="476" t="str">
        <f>+'参加者名簿 (2)'!K14</f>
        <v>山野　有子</v>
      </c>
      <c r="K3" s="476">
        <f>+'参加者名簿 (2)'!L14</f>
        <v>61</v>
      </c>
      <c r="L3" s="476" t="str">
        <f>+'参加者名簿 (2)'!K11</f>
        <v>石田万里子</v>
      </c>
      <c r="M3" s="476">
        <f>+'参加者名簿 (2)'!L11</f>
        <v>60</v>
      </c>
      <c r="N3" s="476" t="str">
        <f>+'参加者名簿 (2)'!K9</f>
        <v>伊藤　三千代</v>
      </c>
      <c r="O3" s="476">
        <f>+'参加者名簿 (2)'!L9</f>
        <v>60</v>
      </c>
      <c r="P3" s="476" t="str">
        <f>+'参加者名簿 (2)'!K12</f>
        <v>杉本　久美子</v>
      </c>
      <c r="Q3" s="476">
        <f>+'参加者名簿 (2)'!L12</f>
        <v>60</v>
      </c>
      <c r="R3" s="476" t="str">
        <f>+'参加者名簿 (2)'!K13</f>
        <v>佐久間恵子</v>
      </c>
      <c r="S3" s="476">
        <f>+'参加者名簿 (2)'!L13</f>
        <v>61</v>
      </c>
      <c r="T3" s="476" t="str">
        <f>+'参加者名簿 (2)'!K4</f>
        <v>荒木　昌子</v>
      </c>
      <c r="U3" s="476">
        <f>+'参加者名簿 (2)'!L4</f>
        <v>54</v>
      </c>
      <c r="V3" s="476" t="str">
        <f>+'参加者名簿 (2)'!K5</f>
        <v>松浦　典子</v>
      </c>
      <c r="W3" s="476">
        <f>+'参加者名簿 (2)'!L5</f>
        <v>58</v>
      </c>
      <c r="X3" s="476" t="str">
        <f>+'参加者名簿 (2)'!K15</f>
        <v>開原　文子</v>
      </c>
      <c r="Y3" s="476">
        <f>+'参加者名簿 (2)'!L15</f>
        <v>61</v>
      </c>
    </row>
    <row r="4" ht="24.95" customHeight="1" spans="1:25">
      <c r="A4" s="477"/>
      <c r="B4" s="476" t="str">
        <f>+'参加者名簿 (2)'!K19</f>
        <v>神田　英予</v>
      </c>
      <c r="C4" s="476">
        <f>+'参加者名簿 (2)'!L19</f>
        <v>62</v>
      </c>
      <c r="D4" s="476" t="str">
        <f>+'参加者名簿 (2)'!K25</f>
        <v>片岡　雅子</v>
      </c>
      <c r="E4" s="476">
        <f>+'参加者名簿 (2)'!L25</f>
        <v>65</v>
      </c>
      <c r="F4" s="476" t="str">
        <f>+'参加者名簿 (2)'!K22</f>
        <v>吉田千賀子</v>
      </c>
      <c r="G4" s="476">
        <f>+'参加者名簿 (2)'!L22</f>
        <v>63</v>
      </c>
      <c r="H4" s="476" t="str">
        <f>+'参加者名簿 (2)'!K16</f>
        <v>安田正子</v>
      </c>
      <c r="I4" s="476">
        <f>+'参加者名簿 (2)'!L16</f>
        <v>61</v>
      </c>
      <c r="J4" s="476" t="str">
        <f>+'参加者名簿 (2)'!K24</f>
        <v>清水 ひろみ</v>
      </c>
      <c r="K4" s="476">
        <f>+'参加者名簿 (2)'!L24</f>
        <v>64</v>
      </c>
      <c r="L4" s="476" t="str">
        <f>+'参加者名簿 (2)'!K26</f>
        <v>渡辺 　礼子</v>
      </c>
      <c r="M4" s="476">
        <f>+'参加者名簿 (2)'!L26</f>
        <v>65</v>
      </c>
      <c r="N4" s="476" t="str">
        <f>+'参加者名簿 (2)'!K17</f>
        <v>佐野　美喜子</v>
      </c>
      <c r="O4" s="476">
        <f>+'参加者名簿 (2)'!L17</f>
        <v>61</v>
      </c>
      <c r="P4" s="476" t="str">
        <f>+'参加者名簿 (2)'!K21</f>
        <v>　山口　悦子　　</v>
      </c>
      <c r="Q4" s="476">
        <f>+'参加者名簿 (2)'!L21</f>
        <v>62</v>
      </c>
      <c r="R4" s="476" t="str">
        <f>+'参加者名簿 (2)'!K23</f>
        <v>水谷　益美</v>
      </c>
      <c r="S4" s="476">
        <f>+'参加者名簿 (2)'!L23</f>
        <v>64</v>
      </c>
      <c r="T4" s="476" t="str">
        <f>+'参加者名簿 (2)'!K18</f>
        <v>石田裕子</v>
      </c>
      <c r="U4" s="476">
        <f>+'参加者名簿 (2)'!L18</f>
        <v>62</v>
      </c>
      <c r="V4" s="476" t="str">
        <f>+'参加者名簿 (2)'!K27</f>
        <v>水谷　佐紀枝</v>
      </c>
      <c r="W4" s="476">
        <f>+'参加者名簿 (2)'!L27</f>
        <v>65</v>
      </c>
      <c r="X4" s="476" t="str">
        <f>+'参加者名簿 (2)'!K20</f>
        <v>黒田 美雪</v>
      </c>
      <c r="Y4" s="476">
        <f>+'参加者名簿 (2)'!L20</f>
        <v>62</v>
      </c>
    </row>
    <row r="5" ht="24.95" customHeight="1" spans="1:25">
      <c r="A5" s="477"/>
      <c r="B5" s="476" t="str">
        <f>+'参加者名簿 (2)'!K37</f>
        <v>鈴木　さち子</v>
      </c>
      <c r="C5" s="476">
        <f>+'参加者名簿 (2)'!L37</f>
        <v>69</v>
      </c>
      <c r="D5" s="476" t="str">
        <f>+'参加者名簿 (2)'!K35</f>
        <v>水谷 小夜子</v>
      </c>
      <c r="E5" s="476">
        <f>+'参加者名簿 (2)'!L35</f>
        <v>69</v>
      </c>
      <c r="F5" s="476" t="str">
        <f>+'参加者名簿 (2)'!K32</f>
        <v>浅山 登美代</v>
      </c>
      <c r="G5" s="476">
        <f>+'参加者名簿 (2)'!L32</f>
        <v>68</v>
      </c>
      <c r="H5" s="476" t="str">
        <f>+'参加者名簿 (2)'!K28</f>
        <v>高橋　孝子</v>
      </c>
      <c r="I5" s="476">
        <f>+'参加者名簿 (2)'!L28</f>
        <v>66</v>
      </c>
      <c r="J5" s="476" t="str">
        <f>+'参加者名簿 (2)'!K30</f>
        <v>近藤清子</v>
      </c>
      <c r="K5" s="476">
        <f>+'参加者名簿 (2)'!L30</f>
        <v>68</v>
      </c>
      <c r="L5" s="476" t="str">
        <f>+'参加者名簿 (2)'!K29</f>
        <v>伊東　久美子</v>
      </c>
      <c r="M5" s="476">
        <f>+'参加者名簿 (2)'!L29</f>
        <v>67</v>
      </c>
      <c r="N5" s="476" t="str">
        <f>+'参加者名簿 (2)'!K36</f>
        <v>田中恵子</v>
      </c>
      <c r="O5" s="476">
        <f>+'参加者名簿 (2)'!L36</f>
        <v>69</v>
      </c>
      <c r="P5" s="476" t="str">
        <f>+'参加者名簿 (2)'!K38</f>
        <v>濱口　美恵子</v>
      </c>
      <c r="Q5" s="476">
        <f>+'参加者名簿 (2)'!L38</f>
        <v>69</v>
      </c>
      <c r="R5" s="476" t="str">
        <f>+'参加者名簿 (2)'!K31</f>
        <v>加藤　セツ子</v>
      </c>
      <c r="S5" s="476">
        <f>+'参加者名簿 (2)'!L31</f>
        <v>68</v>
      </c>
      <c r="T5" s="478" t="str">
        <f>+'参加者名簿 (2)'!K34</f>
        <v>山口  いく子</v>
      </c>
      <c r="U5" s="478">
        <f>+'参加者名簿 (2)'!L34</f>
        <v>69</v>
      </c>
      <c r="V5" s="476" t="str">
        <f>+'参加者名簿 (2)'!K33</f>
        <v>浜口　千津子</v>
      </c>
      <c r="W5" s="476">
        <f>+'参加者名簿 (2)'!L33</f>
        <v>68</v>
      </c>
      <c r="X5" s="476" t="str">
        <f>+'参加者名簿 (2)'!K39</f>
        <v>成田　すみ子</v>
      </c>
      <c r="Y5" s="476">
        <f>+'参加者名簿 (2)'!L39</f>
        <v>70</v>
      </c>
    </row>
    <row r="6" ht="24.95" customHeight="1" spans="1:25">
      <c r="A6" s="477"/>
      <c r="B6" s="476" t="str">
        <f>+'参加者名簿 (2)'!K49</f>
        <v>伊藤　弘子</v>
      </c>
      <c r="C6" s="476">
        <f>+'参加者名簿 (2)'!L49</f>
        <v>72</v>
      </c>
      <c r="D6" s="476" t="str">
        <f>+'参加者名簿 (2)'!K47</f>
        <v>平田　典子</v>
      </c>
      <c r="E6" s="476">
        <f>+'参加者名簿 (2)'!L47</f>
        <v>71</v>
      </c>
      <c r="F6" s="478" t="str">
        <f>+'参加者名簿 (2)'!K46</f>
        <v>原田　斗井</v>
      </c>
      <c r="G6" s="478">
        <f>+'参加者名簿 (2)'!L46</f>
        <v>71</v>
      </c>
      <c r="H6" s="476" t="str">
        <f>+'参加者名簿 (2)'!K48</f>
        <v>西村  敬子</v>
      </c>
      <c r="I6" s="476">
        <f>+'参加者名簿 (2)'!L48</f>
        <v>71</v>
      </c>
      <c r="J6" s="476" t="str">
        <f>+'参加者名簿 (2)'!K45</f>
        <v>世古　加代</v>
      </c>
      <c r="K6" s="476">
        <f>+'参加者名簿 (2)'!L45</f>
        <v>71</v>
      </c>
      <c r="L6" s="476" t="str">
        <f>+'参加者名簿 (2)'!K41</f>
        <v>田村　久子</v>
      </c>
      <c r="M6" s="476">
        <f>+'参加者名簿 (2)'!L41</f>
        <v>70</v>
      </c>
      <c r="N6" s="476" t="str">
        <f>+'参加者名簿 (2)'!K43</f>
        <v>川村　恭子</v>
      </c>
      <c r="O6" s="476">
        <f>+'参加者名簿 (2)'!L43</f>
        <v>70</v>
      </c>
      <c r="P6" s="476" t="str">
        <f>+'参加者名簿 (2)'!K51</f>
        <v>河辺  春代</v>
      </c>
      <c r="Q6" s="476">
        <f>+'参加者名簿 (2)'!L51</f>
        <v>72</v>
      </c>
      <c r="R6" s="476" t="str">
        <f>+'参加者名簿 (2)'!K50</f>
        <v>三輪　由紀子</v>
      </c>
      <c r="S6" s="476">
        <f>+'参加者名簿 (2)'!L50</f>
        <v>72</v>
      </c>
      <c r="T6" s="476" t="str">
        <f>+'参加者名簿 (2)'!K40</f>
        <v>伊藤　冨貴子</v>
      </c>
      <c r="U6" s="476">
        <f>+'参加者名簿 (2)'!L40</f>
        <v>70</v>
      </c>
      <c r="V6" s="476" t="str">
        <f>+'参加者名簿 (2)'!K44</f>
        <v>和田　秀子</v>
      </c>
      <c r="W6" s="476">
        <f>+'参加者名簿 (2)'!L44</f>
        <v>70</v>
      </c>
      <c r="X6" s="476" t="str">
        <f>+'参加者名簿 (2)'!K42</f>
        <v>斉木　文子</v>
      </c>
      <c r="Y6" s="476">
        <f>+'参加者名簿 (2)'!L42</f>
        <v>70</v>
      </c>
    </row>
    <row r="7" ht="24.95" customHeight="1" spans="1:25">
      <c r="A7" s="477"/>
      <c r="B7" s="479" t="str">
        <f>+'参加者名簿 (2)'!K62</f>
        <v>吉田  文子</v>
      </c>
      <c r="C7" s="476">
        <f>+'参加者名簿 (2)'!L62</f>
        <v>80</v>
      </c>
      <c r="D7" s="476" t="str">
        <f>+'参加者名簿 (2)'!K53</f>
        <v>小野寺　かよ子</v>
      </c>
      <c r="E7" s="476">
        <f>+'参加者名簿 (2)'!L53</f>
        <v>73</v>
      </c>
      <c r="F7" s="476" t="str">
        <f>+'参加者名簿 (2)'!K58</f>
        <v>伊藤　みさゑ</v>
      </c>
      <c r="G7" s="476">
        <f>+'参加者名簿 (2)'!L58</f>
        <v>76</v>
      </c>
      <c r="H7" s="476" t="str">
        <f>+'参加者名簿 (2)'!K55</f>
        <v>野田　貞子</v>
      </c>
      <c r="I7" s="476">
        <f>+'参加者名簿 (2)'!L55</f>
        <v>75</v>
      </c>
      <c r="J7" s="476" t="str">
        <f>+'参加者名簿 (2)'!K54</f>
        <v>伊藤 千恵子</v>
      </c>
      <c r="K7" s="476">
        <f>+'参加者名簿 (2)'!L54</f>
        <v>74</v>
      </c>
      <c r="L7" s="476" t="str">
        <f>+'参加者名簿 (2)'!K56</f>
        <v>和藤　孝子</v>
      </c>
      <c r="M7" s="476">
        <f>+'参加者名簿 (2)'!L56</f>
        <v>76</v>
      </c>
      <c r="N7" s="479" t="str">
        <f>+'参加者名簿 (2)'!K59</f>
        <v>山下  俶子</v>
      </c>
      <c r="O7" s="479">
        <f>+'参加者名簿 (2)'!L59</f>
        <v>78</v>
      </c>
      <c r="P7" s="476" t="str">
        <f>+'参加者名簿 (2)'!K57</f>
        <v>今井　悦子</v>
      </c>
      <c r="Q7" s="476">
        <f>+'参加者名簿 (2)'!L57</f>
        <v>76</v>
      </c>
      <c r="R7" s="476" t="str">
        <f>+'参加者名簿 (2)'!K63</f>
        <v>長谷川 栄子</v>
      </c>
      <c r="S7" s="476">
        <f>+'参加者名簿 (2)'!L63</f>
        <v>84</v>
      </c>
      <c r="T7" s="476" t="str">
        <f>+'参加者名簿 (2)'!K60</f>
        <v>関　　芳子</v>
      </c>
      <c r="U7" s="476">
        <f>+'参加者名簿 (2)'!L60</f>
        <v>79</v>
      </c>
      <c r="V7" s="476" t="str">
        <f>+'参加者名簿 (2)'!K52</f>
        <v>福村　晴美</v>
      </c>
      <c r="W7" s="476">
        <f>+'参加者名簿 (2)'!L52</f>
        <v>73</v>
      </c>
      <c r="X7" s="476" t="str">
        <f>+'参加者名簿 (2)'!K61</f>
        <v>竹中 香代子</v>
      </c>
      <c r="Y7" s="476">
        <f>+'参加者名簿 (2)'!L61</f>
        <v>79</v>
      </c>
    </row>
    <row r="8" ht="24.95" customHeight="1" spans="1:24">
      <c r="A8" s="480"/>
      <c r="B8" s="476"/>
      <c r="C8" s="476"/>
      <c r="D8" s="481"/>
      <c r="E8" s="481"/>
      <c r="F8" s="476"/>
      <c r="G8" s="476"/>
      <c r="H8" s="476"/>
      <c r="I8" s="476"/>
      <c r="J8" s="476"/>
      <c r="K8" s="476"/>
      <c r="L8" s="476"/>
      <c r="M8" s="476"/>
      <c r="N8" s="476"/>
      <c r="O8" s="476"/>
      <c r="P8" s="476"/>
      <c r="Q8" s="476"/>
      <c r="R8" s="476"/>
      <c r="S8" s="476"/>
      <c r="T8" s="476"/>
      <c r="U8" s="476"/>
      <c r="V8" s="476"/>
      <c r="W8" s="476"/>
      <c r="X8" s="476"/>
    </row>
    <row r="9" ht="24.95" customHeight="1" spans="1:24">
      <c r="A9" s="482"/>
      <c r="B9" s="483"/>
      <c r="C9" s="483"/>
      <c r="D9" s="483"/>
      <c r="E9" s="483"/>
      <c r="F9" s="483"/>
      <c r="G9" s="483"/>
      <c r="H9" s="483"/>
      <c r="I9" s="483"/>
      <c r="J9" s="483"/>
      <c r="K9" s="483"/>
      <c r="L9" s="483"/>
      <c r="M9" s="483"/>
      <c r="N9" s="483"/>
      <c r="O9" s="483"/>
      <c r="P9" s="483"/>
      <c r="Q9" s="483"/>
      <c r="R9" s="483"/>
      <c r="S9" s="483"/>
      <c r="T9" s="483"/>
      <c r="U9" s="483"/>
      <c r="V9" s="483"/>
      <c r="W9" s="483"/>
      <c r="X9" s="485"/>
    </row>
    <row r="10" ht="24.95" customHeight="1" spans="1:25">
      <c r="A10" s="475" t="s">
        <v>61</v>
      </c>
      <c r="B10" s="35" t="str">
        <f>+'参加者名簿 (2)'!C12</f>
        <v>西川　定</v>
      </c>
      <c r="C10" s="35">
        <f>+'参加者名簿 (2)'!D12</f>
        <v>65</v>
      </c>
      <c r="D10" s="35" t="str">
        <f>+'参加者名簿 (2)'!C8</f>
        <v>安江　隆之</v>
      </c>
      <c r="E10" s="35">
        <f>+'参加者名簿 (2)'!D8</f>
        <v>64</v>
      </c>
      <c r="F10" s="35" t="str">
        <f>+'参加者名簿 (2)'!C13</f>
        <v>寺田　茂</v>
      </c>
      <c r="G10" s="35">
        <f>+'参加者名簿 (2)'!D13</f>
        <v>65</v>
      </c>
      <c r="H10" s="35" t="str">
        <f>+'参加者名簿 (2)'!C6</f>
        <v>神田　省三</v>
      </c>
      <c r="I10" s="35">
        <f>+'参加者名簿 (2)'!D6</f>
        <v>64</v>
      </c>
      <c r="J10" s="35" t="str">
        <f>+'参加者名簿 (2)'!C4</f>
        <v>森の木　収</v>
      </c>
      <c r="K10" s="35">
        <f>+'参加者名簿 (2)'!D4</f>
        <v>63</v>
      </c>
      <c r="L10" s="35" t="str">
        <f>+'参加者名簿 (2)'!C7</f>
        <v>青木　行廣</v>
      </c>
      <c r="M10" s="35">
        <f>+'参加者名簿 (2)'!D7</f>
        <v>64</v>
      </c>
      <c r="N10" s="35" t="str">
        <f>+'参加者名簿 (2)'!C14</f>
        <v>木下　　聡</v>
      </c>
      <c r="O10" s="35">
        <f>+'参加者名簿 (2)'!D14</f>
        <v>66</v>
      </c>
      <c r="P10" s="35" t="str">
        <f>+'参加者名簿 (2)'!C10</f>
        <v>森岡　収</v>
      </c>
      <c r="Q10" s="35">
        <f>+'参加者名簿 (2)'!D10</f>
        <v>65</v>
      </c>
      <c r="R10" s="35" t="str">
        <f>+'参加者名簿 (2)'!C9</f>
        <v>中山　吉一</v>
      </c>
      <c r="S10" s="35">
        <f>+'参加者名簿 (2)'!D9</f>
        <v>65</v>
      </c>
      <c r="T10" s="35" t="str">
        <f>+'参加者名簿 (2)'!C15</f>
        <v>丸山　俊夫</v>
      </c>
      <c r="U10" s="35">
        <f>+'参加者名簿 (2)'!D15</f>
        <v>66</v>
      </c>
      <c r="V10" s="35" t="str">
        <f>+'参加者名簿 (2)'!C11</f>
        <v>村田　篤則</v>
      </c>
      <c r="W10" s="35">
        <f>+'参加者名簿 (2)'!D11</f>
        <v>65</v>
      </c>
      <c r="X10" s="35" t="str">
        <f>+'参加者名簿 (2)'!C5</f>
        <v>中山　幸晴</v>
      </c>
      <c r="Y10" s="35">
        <f>+'参加者名簿 (2)'!D5</f>
        <v>63</v>
      </c>
    </row>
    <row r="11" ht="24.95" customHeight="1" spans="1:25">
      <c r="A11" s="477"/>
      <c r="B11" s="35" t="str">
        <f>+'参加者名簿 (2)'!C16</f>
        <v>岩田　久男</v>
      </c>
      <c r="C11" s="35">
        <f>+'参加者名簿 (2)'!D16</f>
        <v>66</v>
      </c>
      <c r="D11" s="35" t="str">
        <f>+'参加者名簿 (2)'!C25</f>
        <v>南島　和美</v>
      </c>
      <c r="E11" s="35">
        <f>+'参加者名簿 (2)'!D25</f>
        <v>68</v>
      </c>
      <c r="F11" s="35" t="str">
        <f>+'参加者名簿 (2)'!C17</f>
        <v>中西　健司</v>
      </c>
      <c r="G11" s="35">
        <f>+'参加者名簿 (2)'!D17</f>
        <v>66</v>
      </c>
      <c r="H11" s="35" t="str">
        <f>+'参加者名簿 (2)'!C19</f>
        <v>辻本　隆司</v>
      </c>
      <c r="I11" s="35">
        <f>+'参加者名簿 (2)'!D19</f>
        <v>67</v>
      </c>
      <c r="J11" s="35" t="str">
        <f>+'参加者名簿 (2)'!C21</f>
        <v>草川　均</v>
      </c>
      <c r="K11" s="35">
        <f>+'参加者名簿 (2)'!D21</f>
        <v>67</v>
      </c>
      <c r="L11" s="35" t="str">
        <f>+'参加者名簿 (2)'!C23</f>
        <v>長嶋正三郎</v>
      </c>
      <c r="M11" s="35">
        <f>+'参加者名簿 (2)'!D23</f>
        <v>68</v>
      </c>
      <c r="N11" s="35" t="str">
        <f>+'参加者名簿 (2)'!C24</f>
        <v>加藤　雅彦</v>
      </c>
      <c r="O11" s="35">
        <f>+'参加者名簿 (2)'!D24</f>
        <v>68</v>
      </c>
      <c r="P11" s="35" t="str">
        <f>+'参加者名簿 (2)'!C18</f>
        <v>太田　一二御</v>
      </c>
      <c r="Q11" s="35">
        <f>+'参加者名簿 (2)'!D18</f>
        <v>66</v>
      </c>
      <c r="R11" s="35" t="str">
        <f>+'参加者名簿 (2)'!C26</f>
        <v>伊東　孝博</v>
      </c>
      <c r="S11" s="35">
        <f>+'参加者名簿 (2)'!D26</f>
        <v>68</v>
      </c>
      <c r="T11" s="7" t="str">
        <f>+'参加者名簿 (2)'!C27</f>
        <v>古市　義秀</v>
      </c>
      <c r="U11" s="13">
        <f>+'参加者名簿 (2)'!D27</f>
        <v>68</v>
      </c>
      <c r="V11" s="35" t="str">
        <f>+'参加者名簿 (2)'!C22</f>
        <v>南　栄治</v>
      </c>
      <c r="W11" s="35">
        <f>+'参加者名簿 (2)'!D22</f>
        <v>67</v>
      </c>
      <c r="X11" s="35" t="str">
        <f>+'参加者名簿 (2)'!C20</f>
        <v>立木　繁美　</v>
      </c>
      <c r="Y11" s="35">
        <f>+'参加者名簿 (2)'!D20</f>
        <v>67</v>
      </c>
    </row>
    <row r="12" ht="24.95" customHeight="1" spans="1:25">
      <c r="A12" s="477"/>
      <c r="B12" s="35" t="str">
        <f>+'参加者名簿 (2)'!C29</f>
        <v>森嶋　和男</v>
      </c>
      <c r="C12" s="35">
        <f>+'参加者名簿 (2)'!D29</f>
        <v>68</v>
      </c>
      <c r="D12" s="35" t="str">
        <f>+'参加者名簿 (2)'!C35</f>
        <v>松浦　比朗志</v>
      </c>
      <c r="E12" s="35">
        <f>+'参加者名簿 (2)'!D35</f>
        <v>69</v>
      </c>
      <c r="F12" s="35" t="str">
        <f>+'参加者名簿 (2)'!C28</f>
        <v>小西　等</v>
      </c>
      <c r="G12" s="35">
        <f>+'参加者名簿 (2)'!D28</f>
        <v>68</v>
      </c>
      <c r="H12" s="35" t="str">
        <f>+'参加者名簿 (2)'!C36</f>
        <v>石河　健児</v>
      </c>
      <c r="I12" s="35">
        <f>+'参加者名簿 (2)'!D36</f>
        <v>69</v>
      </c>
      <c r="J12" s="35" t="str">
        <f>+'参加者名簿 (2)'!C30</f>
        <v>山崎　和久</v>
      </c>
      <c r="K12" s="35">
        <f>+'参加者名簿 (2)'!D30</f>
        <v>68</v>
      </c>
      <c r="L12" s="35" t="str">
        <f>+'参加者名簿 (2)'!C31</f>
        <v>今村　幸司</v>
      </c>
      <c r="M12" s="35">
        <f>+'参加者名簿 (2)'!D31</f>
        <v>68</v>
      </c>
      <c r="N12" s="35" t="str">
        <f>+'参加者名簿 (2)'!C33</f>
        <v>村田　信行</v>
      </c>
      <c r="O12" s="35">
        <f>+'参加者名簿 (2)'!D33</f>
        <v>69</v>
      </c>
      <c r="P12" s="35" t="str">
        <f>+'参加者名簿 (2)'!C38</f>
        <v>高橋　二三夫</v>
      </c>
      <c r="Q12" s="35">
        <f>+'参加者名簿 (2)'!D38</f>
        <v>69</v>
      </c>
      <c r="R12" s="35" t="str">
        <f>+'参加者名簿 (2)'!C34</f>
        <v>宗　英俊</v>
      </c>
      <c r="S12" s="35">
        <f>+'参加者名簿 (2)'!D34</f>
        <v>69</v>
      </c>
      <c r="T12" s="35" t="str">
        <f>+'参加者名簿 (2)'!C37</f>
        <v>益田　徹</v>
      </c>
      <c r="U12" s="35">
        <f>+'参加者名簿 (2)'!D37</f>
        <v>69</v>
      </c>
      <c r="V12" s="35" t="str">
        <f>+'参加者名簿 (2)'!C39</f>
        <v>紀平　真美</v>
      </c>
      <c r="W12" s="35">
        <f>+'参加者名簿 (2)'!D39</f>
        <v>69</v>
      </c>
      <c r="X12" s="35" t="str">
        <f>+'参加者名簿 (2)'!C32</f>
        <v>今田　　裕</v>
      </c>
      <c r="Y12" s="35">
        <f>+'参加者名簿 (2)'!D32</f>
        <v>69</v>
      </c>
    </row>
    <row r="13" ht="24.95" customHeight="1" spans="1:25">
      <c r="A13" s="477"/>
      <c r="B13" s="35" t="str">
        <f>+'参加者名簿 (2)'!C47</f>
        <v>中川　育夫</v>
      </c>
      <c r="C13" s="35">
        <f>+'参加者名簿 (2)'!D47</f>
        <v>71</v>
      </c>
      <c r="D13" s="35" t="str">
        <f>+'参加者名簿 (2)'!C45</f>
        <v>三木　寬</v>
      </c>
      <c r="E13" s="35">
        <f>+'参加者名簿 (2)'!D45</f>
        <v>70</v>
      </c>
      <c r="F13" s="35" t="str">
        <f>+'参加者名簿 (2)'!C40</f>
        <v>高木　善久  </v>
      </c>
      <c r="G13" s="35">
        <f>+'参加者名簿 (2)'!D40</f>
        <v>70</v>
      </c>
      <c r="H13" s="35" t="str">
        <f>+'参加者名簿 (2)'!C42</f>
        <v>真田　勇</v>
      </c>
      <c r="I13" s="35">
        <f>+'参加者名簿 (2)'!D42</f>
        <v>70</v>
      </c>
      <c r="J13" s="35" t="str">
        <f>+'参加者名簿 (2)'!C48</f>
        <v>小田　孝司</v>
      </c>
      <c r="K13" s="35">
        <f>+'参加者名簿 (2)'!D48</f>
        <v>71</v>
      </c>
      <c r="L13" s="35" t="str">
        <f>+'参加者名簿 (2)'!C46</f>
        <v>山下　円</v>
      </c>
      <c r="M13" s="35">
        <f>+'参加者名簿 (2)'!D46</f>
        <v>70</v>
      </c>
      <c r="N13" s="35" t="str">
        <f>+'参加者名簿 (2)'!C49</f>
        <v>立川　詩朗</v>
      </c>
      <c r="O13" s="35">
        <f>+'参加者名簿 (2)'!D49</f>
        <v>71</v>
      </c>
      <c r="P13" s="35" t="str">
        <f>+'参加者名簿 (2)'!C41</f>
        <v>伊藤　富夫</v>
      </c>
      <c r="Q13" s="35">
        <f>+'参加者名簿 (2)'!D41</f>
        <v>70</v>
      </c>
      <c r="R13" s="35" t="str">
        <f>+'参加者名簿 (2)'!C50</f>
        <v>浜口　則博</v>
      </c>
      <c r="S13" s="35">
        <f>+'参加者名簿 (2)'!D50</f>
        <v>71</v>
      </c>
      <c r="T13" s="35" t="str">
        <f>+'参加者名簿 (2)'!C44</f>
        <v>口地　高俊</v>
      </c>
      <c r="U13" s="35">
        <f>+'参加者名簿 (2)'!D44</f>
        <v>70</v>
      </c>
      <c r="V13" s="35" t="str">
        <f>+'参加者名簿 (2)'!C51</f>
        <v>太田豊太郎</v>
      </c>
      <c r="W13" s="35">
        <f>+'参加者名簿 (2)'!D51</f>
        <v>71</v>
      </c>
      <c r="X13" s="35" t="str">
        <f>+'参加者名簿 (2)'!C43</f>
        <v>浦田　義治</v>
      </c>
      <c r="Y13" s="35">
        <f>+'参加者名簿 (2)'!D43</f>
        <v>70</v>
      </c>
    </row>
    <row r="14" ht="24.95" customHeight="1" spans="1:25">
      <c r="A14" s="477"/>
      <c r="B14" s="35" t="str">
        <f>+'参加者名簿 (2)'!C56</f>
        <v>菊池　康一</v>
      </c>
      <c r="C14" s="35">
        <f>+'参加者名簿 (2)'!D56</f>
        <v>72</v>
      </c>
      <c r="D14" s="35" t="str">
        <f>+'参加者名簿 (2)'!C62</f>
        <v>大和田　明</v>
      </c>
      <c r="E14" s="35">
        <f>+'参加者名簿 (2)'!D62</f>
        <v>73</v>
      </c>
      <c r="F14" s="35" t="str">
        <f>+'参加者名簿 (2)'!C54</f>
        <v>市川　巧</v>
      </c>
      <c r="G14" s="35">
        <f>+'参加者名簿 (2)'!D54</f>
        <v>72</v>
      </c>
      <c r="H14" s="35" t="str">
        <f>+'参加者名簿 (2)'!C57</f>
        <v>加藤　文雄</v>
      </c>
      <c r="I14" s="35">
        <f>+'参加者名簿 (2)'!D57</f>
        <v>72</v>
      </c>
      <c r="J14" s="35" t="str">
        <f>+'参加者名簿 (2)'!C61</f>
        <v>伊藤　保則</v>
      </c>
      <c r="K14" s="35">
        <f>+'参加者名簿 (2)'!D61</f>
        <v>73</v>
      </c>
      <c r="L14" s="35" t="str">
        <f>+'参加者名簿 (2)'!C52</f>
        <v>伊東　仁</v>
      </c>
      <c r="M14" s="35">
        <f>+'参加者名簿 (2)'!D52</f>
        <v>71</v>
      </c>
      <c r="N14" s="35" t="str">
        <f>+'参加者名簿 (2)'!C58</f>
        <v>斉木　隆信</v>
      </c>
      <c r="O14" s="35">
        <f>+'参加者名簿 (2)'!D58</f>
        <v>72</v>
      </c>
      <c r="P14" s="35" t="str">
        <f>+'参加者名簿 (2)'!C53</f>
        <v>福井　武男</v>
      </c>
      <c r="Q14" s="35">
        <f>+'参加者名簿 (2)'!D53</f>
        <v>72</v>
      </c>
      <c r="R14" s="35" t="str">
        <f>+'参加者名簿 (2)'!C59</f>
        <v>若林　俊之</v>
      </c>
      <c r="S14" s="35">
        <f>+'参加者名簿 (2)'!D59</f>
        <v>72</v>
      </c>
      <c r="T14" s="35" t="str">
        <f>+'参加者名簿 (2)'!C55</f>
        <v>吉川　正人</v>
      </c>
      <c r="U14" s="35">
        <f>+'参加者名簿 (2)'!D55</f>
        <v>72</v>
      </c>
      <c r="V14" s="35" t="str">
        <f>+'参加者名簿 (2)'!C63</f>
        <v>加藤　完介</v>
      </c>
      <c r="W14" s="35">
        <f>+'参加者名簿 (2)'!D63</f>
        <v>73</v>
      </c>
      <c r="X14" s="35" t="str">
        <f>+'参加者名簿 (2)'!C60</f>
        <v>石橋　良彦</v>
      </c>
      <c r="Y14" s="35">
        <f>+'参加者名簿 (2)'!D60</f>
        <v>72</v>
      </c>
    </row>
    <row r="15" ht="24.95" customHeight="1" spans="1:25">
      <c r="A15" s="477"/>
      <c r="B15" s="35" t="str">
        <f>+'参加者名簿 (2)'!C75</f>
        <v>福田　治樹</v>
      </c>
      <c r="C15" s="35">
        <f>+'参加者名簿 (2)'!D75</f>
        <v>74</v>
      </c>
      <c r="D15" s="35" t="str">
        <f>+'参加者名簿 (2)'!C66</f>
        <v>樋口　雅夫</v>
      </c>
      <c r="E15" s="35">
        <f>+'参加者名簿 (2)'!D66</f>
        <v>73</v>
      </c>
      <c r="F15" s="35" t="str">
        <f>+'参加者名簿 (2)'!C70</f>
        <v>丹羽　功</v>
      </c>
      <c r="G15" s="35">
        <f>+'参加者名簿 (2)'!D70</f>
        <v>74</v>
      </c>
      <c r="H15" s="35" t="str">
        <f>+'参加者名簿 (2)'!C67</f>
        <v>渡辺　俊裕</v>
      </c>
      <c r="I15" s="35">
        <f>+'参加者名簿 (2)'!D67</f>
        <v>73</v>
      </c>
      <c r="J15" s="35" t="str">
        <f>+'参加者名簿 (2)'!C72</f>
        <v>十見　芳夫</v>
      </c>
      <c r="K15" s="35">
        <f>+'参加者名簿 (2)'!D72</f>
        <v>74</v>
      </c>
      <c r="L15" s="35" t="str">
        <f>+'参加者名簿 (2)'!C65</f>
        <v>清水　峯夫</v>
      </c>
      <c r="M15" s="35">
        <f>+'参加者名簿 (2)'!D65</f>
        <v>73</v>
      </c>
      <c r="N15" s="35" t="str">
        <f>+'参加者名簿 (2)'!C68</f>
        <v>古田　哲朗</v>
      </c>
      <c r="O15" s="35">
        <f>+'参加者名簿 (2)'!D68</f>
        <v>73</v>
      </c>
      <c r="P15" s="35" t="str">
        <f>+'参加者名簿 (2)'!C73</f>
        <v>鈴木　由之</v>
      </c>
      <c r="Q15" s="35">
        <f>+'参加者名簿 (2)'!D73</f>
        <v>74</v>
      </c>
      <c r="R15" s="35" t="str">
        <f>+'参加者名簿 (2)'!C74</f>
        <v>西村　功</v>
      </c>
      <c r="S15" s="35">
        <f>+'参加者名簿 (2)'!D74</f>
        <v>74</v>
      </c>
      <c r="T15" s="35" t="str">
        <f>+'参加者名簿 (2)'!C69</f>
        <v>柴田  正和</v>
      </c>
      <c r="U15" s="35">
        <f>+'参加者名簿 (2)'!D69</f>
        <v>74</v>
      </c>
      <c r="V15" s="35" t="str">
        <f>+'参加者名簿 (2)'!C71</f>
        <v>西　博司</v>
      </c>
      <c r="W15" s="35">
        <f>+'参加者名簿 (2)'!D71</f>
        <v>74</v>
      </c>
      <c r="X15" s="35" t="str">
        <f>+'参加者名簿 (2)'!C64</f>
        <v>田村　吉男</v>
      </c>
      <c r="Y15" s="35">
        <f>+'参加者名簿 (2)'!D64</f>
        <v>73</v>
      </c>
    </row>
    <row r="16" ht="24.95" customHeight="1" spans="1:25">
      <c r="A16" s="477"/>
      <c r="B16" s="35" t="str">
        <f>+'参加者名簿 (2)'!C87</f>
        <v>水谷  忠勝</v>
      </c>
      <c r="C16" s="35">
        <f>+'参加者名簿 (2)'!D87</f>
        <v>76</v>
      </c>
      <c r="D16" s="35" t="str">
        <f>+'参加者名簿 (2)'!C85</f>
        <v>蛭川　芳江</v>
      </c>
      <c r="E16" s="35">
        <f>+'参加者名簿 (2)'!D85</f>
        <v>62</v>
      </c>
      <c r="F16" s="35" t="str">
        <f>+'参加者名簿 (2)'!C80</f>
        <v>松崎　邦忠</v>
      </c>
      <c r="G16" s="35">
        <f>+'参加者名簿 (2)'!D80</f>
        <v>75</v>
      </c>
      <c r="H16" s="35" t="str">
        <f>+'参加者名簿 (2)'!C83</f>
        <v>松原　氏弘</v>
      </c>
      <c r="I16" s="35">
        <f>+'参加者名簿 (2)'!D83</f>
        <v>75</v>
      </c>
      <c r="J16" s="35" t="str">
        <f>+'参加者名簿 (2)'!C78</f>
        <v>中谷　武男</v>
      </c>
      <c r="K16" s="35">
        <f>+'参加者名簿 (2)'!D78</f>
        <v>75</v>
      </c>
      <c r="L16" s="35" t="str">
        <f>+'参加者名簿 (2)'!C84</f>
        <v>小川　宣夫</v>
      </c>
      <c r="M16" s="35">
        <f>+'参加者名簿 (2)'!D84</f>
        <v>75</v>
      </c>
      <c r="N16" s="35" t="str">
        <f>+'参加者名簿 (2)'!C82</f>
        <v>内田  敏夫 </v>
      </c>
      <c r="O16" s="35">
        <f>+'参加者名簿 (2)'!D82</f>
        <v>75</v>
      </c>
      <c r="P16" s="35" t="str">
        <f>+'参加者名簿 (2)'!C77</f>
        <v>世古  好文</v>
      </c>
      <c r="Q16" s="35">
        <f>+'参加者名簿 (2)'!D77</f>
        <v>74</v>
      </c>
      <c r="R16" s="35" t="str">
        <f>+'参加者名簿 (2)'!C79</f>
        <v>小池 一久</v>
      </c>
      <c r="S16" s="35">
        <f>+'参加者名簿 (2)'!D79</f>
        <v>75</v>
      </c>
      <c r="T16" s="35" t="str">
        <f>+'参加者名簿 (2)'!C86</f>
        <v>中川　貴子</v>
      </c>
      <c r="U16" s="35">
        <f>+'参加者名簿 (2)'!D86</f>
        <v>59</v>
      </c>
      <c r="V16" s="35" t="str">
        <f>+'参加者名簿 (2)'!C76</f>
        <v>中村　彰宏</v>
      </c>
      <c r="W16" s="35">
        <f>+'参加者名簿 (2)'!D76</f>
        <v>74</v>
      </c>
      <c r="X16" s="35" t="str">
        <f>+'参加者名簿 (2)'!C81</f>
        <v>田中　良平</v>
      </c>
      <c r="Y16" s="35">
        <f>+'参加者名簿 (2)'!D81</f>
        <v>75</v>
      </c>
    </row>
    <row r="17" ht="24.95" customHeight="1" spans="1:25">
      <c r="A17" s="477"/>
      <c r="B17" s="35" t="str">
        <f>+'参加者名簿 (2)'!C97</f>
        <v>塩田  英夫</v>
      </c>
      <c r="C17" s="35">
        <f>+'参加者名簿 (2)'!D97</f>
        <v>78</v>
      </c>
      <c r="D17" s="35" t="str">
        <f>+'参加者名簿 (2)'!C90</f>
        <v>落合　信次</v>
      </c>
      <c r="E17" s="35">
        <f>+'参加者名簿 (2)'!D90</f>
        <v>76</v>
      </c>
      <c r="F17" s="35" t="s">
        <v>62</v>
      </c>
      <c r="G17" s="35">
        <v>76</v>
      </c>
      <c r="H17" s="35" t="str">
        <f>+'参加者名簿 (2)'!C93</f>
        <v>山本    新</v>
      </c>
      <c r="I17" s="35">
        <f>+'参加者名簿 (2)'!D93</f>
        <v>77</v>
      </c>
      <c r="J17" s="35" t="str">
        <f>+'参加者名簿 (2)'!C89</f>
        <v>伊藤　征義</v>
      </c>
      <c r="K17" s="35">
        <f>+'参加者名簿 (2)'!D89</f>
        <v>76</v>
      </c>
      <c r="L17" s="35" t="str">
        <f>+'参加者名簿 (2)'!C99</f>
        <v>奥村　育男</v>
      </c>
      <c r="M17" s="35">
        <f>+'参加者名簿 (2)'!D99</f>
        <v>78</v>
      </c>
      <c r="N17" s="35" t="str">
        <f>+'参加者名簿 (2)'!C96</f>
        <v>平尾  敏矩</v>
      </c>
      <c r="O17" s="35">
        <f>+'参加者名簿 (2)'!D96</f>
        <v>77</v>
      </c>
      <c r="P17" s="35" t="str">
        <f>+'参加者名簿 (2)'!C98</f>
        <v>斉藤  道生</v>
      </c>
      <c r="Q17" s="35">
        <f>+'参加者名簿 (2)'!D98</f>
        <v>78</v>
      </c>
      <c r="R17" s="35" t="str">
        <f>+'参加者名簿 (2)'!C91</f>
        <v>広瀬　一男</v>
      </c>
      <c r="S17" s="35">
        <f>+'参加者名簿 (2)'!D91</f>
        <v>76</v>
      </c>
      <c r="T17" s="35" t="str">
        <f>+'参加者名簿 (2)'!C88</f>
        <v>佐久間 健吉</v>
      </c>
      <c r="U17" s="35">
        <f>+'参加者名簿 (2)'!D88</f>
        <v>76</v>
      </c>
      <c r="V17" s="35" t="str">
        <f>+'参加者名簿 (2)'!C95</f>
        <v>小野  正夫</v>
      </c>
      <c r="W17" s="35">
        <f>+'参加者名簿 (2)'!D95</f>
        <v>77</v>
      </c>
      <c r="X17" s="35" t="str">
        <f>+'参加者名簿 (2)'!C94</f>
        <v>山本  英治</v>
      </c>
      <c r="Y17" s="35">
        <f>+'参加者名簿 (2)'!D94</f>
        <v>77</v>
      </c>
    </row>
    <row r="18" ht="24.95" customHeight="1" spans="1:25">
      <c r="A18" s="477"/>
      <c r="B18" s="35" t="str">
        <f>+'参加者名簿 (2)'!C110</f>
        <v>高橋 昭次郎</v>
      </c>
      <c r="C18" s="35">
        <f>+'参加者名簿 (2)'!D110</f>
        <v>80</v>
      </c>
      <c r="D18" s="35" t="str">
        <f>+'参加者名簿 (2)'!C102</f>
        <v>川畑  光世</v>
      </c>
      <c r="E18" s="35">
        <f>+'参加者名簿 (2)'!D102</f>
        <v>79</v>
      </c>
      <c r="F18" s="35" t="str">
        <f>+'参加者名簿 (2)'!C104</f>
        <v>鈴木  克重</v>
      </c>
      <c r="G18" s="35">
        <f>+'参加者名簿 (2)'!D104</f>
        <v>79</v>
      </c>
      <c r="H18" s="35" t="str">
        <f>+'参加者名簿 (2)'!C105</f>
        <v>小坂  良三</v>
      </c>
      <c r="I18" s="35">
        <f>+'参加者名簿 (2)'!D105</f>
        <v>79</v>
      </c>
      <c r="J18" s="35" t="str">
        <f>+'参加者名簿 (2)'!C108</f>
        <v>沖林  正昭</v>
      </c>
      <c r="K18" s="35">
        <f>+'参加者名簿 (2)'!D108</f>
        <v>79</v>
      </c>
      <c r="L18" s="35" t="str">
        <f>+'参加者名簿 (2)'!C107</f>
        <v>加藤  眞清</v>
      </c>
      <c r="M18" s="35">
        <f>+'参加者名簿 (2)'!D107</f>
        <v>79</v>
      </c>
      <c r="N18" s="35" t="str">
        <f>+'参加者名簿 (2)'!C103</f>
        <v>渡辺 伊佐夫</v>
      </c>
      <c r="O18" s="35">
        <f>+'参加者名簿 (2)'!D103</f>
        <v>79</v>
      </c>
      <c r="P18" s="35" t="str">
        <f>+'参加者名簿 (2)'!C109</f>
        <v>伊藤　滋樹</v>
      </c>
      <c r="Q18" s="35">
        <f>+'参加者名簿 (2)'!D109</f>
        <v>80</v>
      </c>
      <c r="R18" s="35" t="str">
        <f>+'参加者名簿 (2)'!C101</f>
        <v>山本　益己</v>
      </c>
      <c r="S18" s="35">
        <f>+'参加者名簿 (2)'!D101</f>
        <v>78</v>
      </c>
      <c r="T18" s="35" t="str">
        <f>+'参加者名簿 (2)'!C111</f>
        <v>今村  武司</v>
      </c>
      <c r="U18" s="35">
        <f>+'参加者名簿 (2)'!D111</f>
        <v>80</v>
      </c>
      <c r="V18" s="35" t="str">
        <f>+'参加者名簿 (2)'!C106</f>
        <v>安井 重和</v>
      </c>
      <c r="W18" s="35">
        <f>+'参加者名簿 (2)'!D106</f>
        <v>79</v>
      </c>
      <c r="X18" s="35" t="str">
        <f>+'参加者名簿 (2)'!C100</f>
        <v>水野  国男</v>
      </c>
      <c r="Y18" s="35">
        <f>+'参加者名簿 (2)'!D100</f>
        <v>78</v>
      </c>
    </row>
    <row r="19" ht="24.95" customHeight="1" spans="1:25">
      <c r="A19" s="480"/>
      <c r="B19" s="35" t="str">
        <f>+'参加者名簿 (2)'!C117</f>
        <v>今村　健三</v>
      </c>
      <c r="C19" s="35">
        <f>+'参加者名簿 (2)'!D117</f>
        <v>84</v>
      </c>
      <c r="D19" s="35" t="str">
        <f>+'参加者名簿 (2)'!C114</f>
        <v>伊藤　昭幸</v>
      </c>
      <c r="E19" s="35">
        <f>+'参加者名簿 (2)'!D114</f>
        <v>82</v>
      </c>
      <c r="F19" s="35" t="str">
        <f>+'参加者名簿 (2)'!C123</f>
        <v>塩田　治雄</v>
      </c>
      <c r="G19" s="35">
        <f>+'参加者名簿 (2)'!D123</f>
        <v>94</v>
      </c>
      <c r="H19" s="35" t="str">
        <f>+'参加者名簿 (2)'!C121</f>
        <v>曽根　要造</v>
      </c>
      <c r="I19" s="35">
        <f>+'参加者名簿 (2)'!D121</f>
        <v>87</v>
      </c>
      <c r="J19" s="35" t="str">
        <f>+'参加者名簿 (2)'!C115</f>
        <v>川原　次男</v>
      </c>
      <c r="K19" s="35">
        <f>+'参加者名簿 (2)'!D115</f>
        <v>82</v>
      </c>
      <c r="L19" s="35" t="str">
        <f>+'参加者名簿 (2)'!C113</f>
        <v>AAAAA</v>
      </c>
      <c r="M19" s="35">
        <f>+'参加者名簿 (2)'!D113</f>
        <v>81</v>
      </c>
      <c r="N19" s="35" t="str">
        <f>+'参加者名簿 (2)'!C116</f>
        <v>福井　行正</v>
      </c>
      <c r="O19" s="35">
        <f>+'参加者名簿 (2)'!D116</f>
        <v>84</v>
      </c>
      <c r="P19" s="35" t="str">
        <f>+'参加者名簿 (2)'!C122</f>
        <v>柴原　樟彦</v>
      </c>
      <c r="Q19" s="35">
        <f>+'参加者名簿 (2)'!D122</f>
        <v>89</v>
      </c>
      <c r="R19" s="35" t="str">
        <f>+'参加者名簿 (2)'!C118</f>
        <v>小津　　年</v>
      </c>
      <c r="S19" s="35">
        <f>+'参加者名簿 (2)'!D118</f>
        <v>84</v>
      </c>
      <c r="T19" s="35" t="str">
        <f>+'参加者名簿 (2)'!C120</f>
        <v>西村　賢治</v>
      </c>
      <c r="U19" s="35">
        <f>+'参加者名簿 (2)'!D120</f>
        <v>86</v>
      </c>
      <c r="V19" s="35" t="str">
        <f>+'参加者名簿 (2)'!C112</f>
        <v>中村  軍志</v>
      </c>
      <c r="W19" s="35">
        <f>+'参加者名簿 (2)'!D112</f>
        <v>81</v>
      </c>
      <c r="X19" s="35" t="str">
        <f>+'参加者名簿 (2)'!C119</f>
        <v>山村　正和</v>
      </c>
      <c r="Y19" s="35">
        <f>+'参加者名簿 (2)'!D119</f>
        <v>85</v>
      </c>
    </row>
    <row r="20" ht="29.25" customHeight="1" spans="2:25">
      <c r="B20" s="484">
        <f t="shared" ref="B20:G20" si="0">SUM(B3:B19)</f>
        <v>0</v>
      </c>
      <c r="C20" s="484"/>
      <c r="D20" s="484"/>
      <c r="E20" s="484">
        <f>SUM(E3:E19)</f>
        <v>1054</v>
      </c>
      <c r="F20" s="484"/>
      <c r="G20" s="484">
        <f>SUM(G3:G19)</f>
        <v>1077</v>
      </c>
      <c r="H20" s="484"/>
      <c r="I20" s="484">
        <f t="shared" ref="I20:M20" si="1">SUM(I3:I19)</f>
        <v>1065</v>
      </c>
      <c r="J20" s="484"/>
      <c r="K20" s="484">
        <f>SUM(K3:K19)</f>
        <v>1066</v>
      </c>
      <c r="L20" s="484"/>
      <c r="M20" s="484">
        <f>SUM(M3:M19)</f>
        <v>1065</v>
      </c>
      <c r="N20" s="484"/>
      <c r="O20" s="484">
        <f t="shared" ref="O20:S20" si="2">SUM(O3:O19)</f>
        <v>1072</v>
      </c>
      <c r="P20" s="484"/>
      <c r="Q20" s="484">
        <f>SUM(Q3:Q19)</f>
        <v>1076</v>
      </c>
      <c r="R20" s="484"/>
      <c r="S20" s="484">
        <f>SUM(S3:S19)</f>
        <v>1081</v>
      </c>
      <c r="T20" s="484"/>
      <c r="U20" s="484">
        <f t="shared" ref="U20:Y20" si="3">SUM(U3:U19)</f>
        <v>1054</v>
      </c>
      <c r="V20" s="484"/>
      <c r="W20" s="484">
        <f>SUM(W3:W19)</f>
        <v>1064</v>
      </c>
      <c r="X20" s="484"/>
      <c r="Y20" s="54">
        <f>SUM(Y3:Y19)</f>
        <v>1071</v>
      </c>
    </row>
    <row r="21" spans="2:25">
      <c r="B21" s="3" t="s">
        <v>63</v>
      </c>
      <c r="C21" s="3"/>
      <c r="D21" s="3" t="s">
        <v>64</v>
      </c>
      <c r="E21" s="3"/>
      <c r="F21" s="3" t="s">
        <v>65</v>
      </c>
      <c r="G21" s="3"/>
      <c r="H21" s="3" t="s">
        <v>66</v>
      </c>
      <c r="I21" s="3"/>
      <c r="J21" s="3" t="s">
        <v>67</v>
      </c>
      <c r="K21" s="3"/>
      <c r="L21" s="3" t="s">
        <v>68</v>
      </c>
      <c r="M21" s="3"/>
      <c r="N21" s="3" t="s">
        <v>69</v>
      </c>
      <c r="R21" s="54"/>
      <c r="S21" s="54"/>
      <c r="T21" s="54"/>
      <c r="U21" s="54"/>
      <c r="V21" s="54"/>
      <c r="W21" s="54"/>
      <c r="X21" s="54"/>
      <c r="Y21" s="54"/>
    </row>
    <row r="22" spans="2:24">
      <c r="B22" s="3" t="s">
        <v>70</v>
      </c>
      <c r="C22" s="3"/>
      <c r="D22" s="3" t="s">
        <v>71</v>
      </c>
      <c r="E22" s="3"/>
      <c r="F22" s="3" t="s">
        <v>72</v>
      </c>
      <c r="G22" s="3"/>
      <c r="H22" s="3" t="s">
        <v>73</v>
      </c>
      <c r="I22" s="3"/>
      <c r="J22" s="3" t="s">
        <v>74</v>
      </c>
      <c r="K22" s="3"/>
      <c r="L22" s="3" t="s">
        <v>75</v>
      </c>
      <c r="M22" s="3"/>
      <c r="N22" s="3" t="s">
        <v>76</v>
      </c>
      <c r="R22" s="54"/>
      <c r="S22" s="54"/>
      <c r="T22" s="54"/>
      <c r="U22" s="54"/>
      <c r="V22" s="54"/>
      <c r="W22" s="54"/>
      <c r="X22" s="54"/>
    </row>
    <row r="23" spans="2:24">
      <c r="B23" s="3" t="s">
        <v>77</v>
      </c>
      <c r="C23" s="3"/>
      <c r="D23" s="3" t="s">
        <v>78</v>
      </c>
      <c r="E23" s="3"/>
      <c r="F23" s="3" t="s">
        <v>79</v>
      </c>
      <c r="G23" s="3"/>
      <c r="H23" s="3" t="s">
        <v>80</v>
      </c>
      <c r="I23" s="3"/>
      <c r="J23" s="3" t="s">
        <v>81</v>
      </c>
      <c r="K23" s="3"/>
      <c r="L23" s="3" t="s">
        <v>82</v>
      </c>
      <c r="M23" s="3"/>
      <c r="N23" s="3" t="s">
        <v>83</v>
      </c>
      <c r="R23" s="54"/>
      <c r="S23" s="54"/>
      <c r="T23" s="54"/>
      <c r="U23" s="54"/>
      <c r="V23" s="54"/>
      <c r="W23" s="54"/>
      <c r="X23" s="54"/>
    </row>
    <row r="24" spans="2:24">
      <c r="B24" s="3" t="s">
        <v>84</v>
      </c>
      <c r="C24" s="3"/>
      <c r="D24" s="3" t="s">
        <v>85</v>
      </c>
      <c r="E24" s="3"/>
      <c r="F24" s="3" t="s">
        <v>86</v>
      </c>
      <c r="G24" s="3"/>
      <c r="H24" s="3" t="s">
        <v>87</v>
      </c>
      <c r="I24" s="3"/>
      <c r="J24" s="3" t="s">
        <v>88</v>
      </c>
      <c r="K24" s="3"/>
      <c r="L24" s="3" t="s">
        <v>89</v>
      </c>
      <c r="M24" s="3"/>
      <c r="N24" s="3" t="s">
        <v>90</v>
      </c>
      <c r="R24" s="54"/>
      <c r="S24" s="54"/>
      <c r="T24" s="54"/>
      <c r="U24" s="54"/>
      <c r="V24" s="54"/>
      <c r="W24" s="54"/>
      <c r="X24" s="54"/>
    </row>
    <row r="25" spans="18:24">
      <c r="R25" s="54"/>
      <c r="S25" s="54"/>
      <c r="T25" s="54"/>
      <c r="U25" s="54"/>
      <c r="V25" s="54"/>
      <c r="W25" s="54"/>
      <c r="X25" s="54"/>
    </row>
    <row r="26" ht="17.25" spans="4:24">
      <c r="D26" s="1" t="s">
        <v>91</v>
      </c>
      <c r="E26" s="1"/>
      <c r="F26" s="1"/>
      <c r="G26" s="1"/>
      <c r="H26" s="1"/>
      <c r="I26" s="1"/>
      <c r="J26" s="1"/>
      <c r="K26" s="1"/>
      <c r="L26" s="1"/>
      <c r="M26" s="1"/>
      <c r="N26" s="1"/>
      <c r="O26" s="1"/>
      <c r="R26" s="54"/>
      <c r="S26" s="54"/>
      <c r="T26" s="54"/>
      <c r="U26" s="54"/>
      <c r="V26" s="54"/>
      <c r="W26" s="54"/>
      <c r="X26" s="54"/>
    </row>
    <row r="27" spans="10:24">
      <c r="J27" t="s">
        <v>92</v>
      </c>
      <c r="R27" s="54"/>
      <c r="S27" s="54"/>
      <c r="T27" s="54"/>
      <c r="U27" s="54"/>
      <c r="V27" s="54"/>
      <c r="W27" s="54"/>
      <c r="X27" s="54"/>
    </row>
    <row r="28" spans="2:24">
      <c r="B28" s="54"/>
      <c r="C28" s="54"/>
      <c r="D28" s="54"/>
      <c r="E28" s="54"/>
      <c r="F28" s="54"/>
      <c r="G28" s="54"/>
      <c r="H28" s="54"/>
      <c r="I28" s="54"/>
      <c r="J28" s="54"/>
      <c r="K28" s="54"/>
      <c r="L28" s="54"/>
      <c r="M28" s="54"/>
      <c r="N28" s="54"/>
      <c r="O28" s="54"/>
      <c r="P28" s="54"/>
      <c r="Q28" s="54"/>
      <c r="R28" s="54"/>
      <c r="S28" s="54"/>
      <c r="T28" s="54"/>
      <c r="U28" s="54"/>
      <c r="V28" s="54"/>
      <c r="W28" s="54"/>
      <c r="X28" s="54"/>
    </row>
  </sheetData>
  <mergeCells count="2">
    <mergeCell ref="A3:A8"/>
    <mergeCell ref="A10:A19"/>
  </mergeCells>
  <conditionalFormatting sqref="S6">
    <cfRule type="expression" dxfId="3" priority="1" stopIfTrue="1">
      <formula>#REF!&gt;1</formula>
    </cfRule>
  </conditionalFormatting>
  <conditionalFormatting sqref="M14">
    <cfRule type="expression" dxfId="4" priority="2" stopIfTrue="1">
      <formula>#REF!&gt;1</formula>
    </cfRule>
  </conditionalFormatting>
  <conditionalFormatting sqref="B6 L14 R6">
    <cfRule type="expression" dxfId="5" priority="3" stopIfTrue="1">
      <formula>#REF!&gt;1</formula>
    </cfRule>
  </conditionalFormatting>
  <dataValidations count="1">
    <dataValidation allowBlank="1" showInputMessage="1" showErrorMessage="1" sqref="B6 R6 S6"/>
  </dataValidations>
  <pageMargins left="0.25" right="0.25" top="0.75" bottom="0.75" header="0.3" footer="0.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197"/>
  <sheetViews>
    <sheetView topLeftCell="N47" workbookViewId="0">
      <selection activeCell="S94" sqref="S94"/>
    </sheetView>
  </sheetViews>
  <sheetFormatPr defaultColWidth="9" defaultRowHeight="13.5"/>
  <cols>
    <col min="1" max="1" width="4.25" customWidth="1"/>
    <col min="2" max="2" width="7.25" customWidth="1"/>
    <col min="3" max="3" width="14" customWidth="1"/>
    <col min="4" max="4" width="4.875" customWidth="1"/>
    <col min="5" max="5" width="7.5" customWidth="1"/>
    <col min="8" max="8" width="9" customWidth="1"/>
    <col min="9" max="9" width="4.625" customWidth="1"/>
    <col min="10" max="10" width="9" customWidth="1"/>
    <col min="11" max="11" width="14.25" customWidth="1"/>
    <col min="12" max="12" width="7.75" customWidth="1"/>
    <col min="13" max="13" width="9" customWidth="1"/>
    <col min="14" max="14" width="7.125" customWidth="1"/>
    <col min="15" max="15" width="11" customWidth="1"/>
    <col min="16" max="17" width="4.5" customWidth="1"/>
    <col min="18" max="18" width="7.875" customWidth="1"/>
    <col min="19" max="19" width="12" customWidth="1"/>
    <col min="20" max="20" width="5.5" customWidth="1"/>
    <col min="21" max="21" width="7.875" customWidth="1"/>
    <col min="23" max="24" width="4.25" customWidth="1"/>
    <col min="25" max="25" width="7.125" customWidth="1"/>
    <col min="26" max="26" width="11.125" customWidth="1"/>
    <col min="27" max="27" width="6.25" customWidth="1"/>
  </cols>
  <sheetData>
    <row r="1" ht="20.1" customHeight="1" spans="2:2">
      <c r="B1" s="1" t="s">
        <v>93</v>
      </c>
    </row>
    <row r="2" ht="20.1" customHeight="1" spans="2:28">
      <c r="B2" s="2" t="s">
        <v>5</v>
      </c>
      <c r="I2" s="2" t="s">
        <v>6</v>
      </c>
      <c r="P2" s="3" t="s">
        <v>94</v>
      </c>
      <c r="Q2" s="33" t="s">
        <v>95</v>
      </c>
      <c r="R2" s="4" t="s">
        <v>96</v>
      </c>
      <c r="S2" s="4" t="s">
        <v>97</v>
      </c>
      <c r="T2" s="4" t="s">
        <v>98</v>
      </c>
      <c r="U2" s="36" t="s">
        <v>99</v>
      </c>
      <c r="V2" s="324"/>
      <c r="W2" s="3" t="s">
        <v>94</v>
      </c>
      <c r="X2" s="33" t="s">
        <v>95</v>
      </c>
      <c r="Y2" s="4" t="s">
        <v>96</v>
      </c>
      <c r="Z2" s="4" t="s">
        <v>97</v>
      </c>
      <c r="AA2" s="36" t="s">
        <v>98</v>
      </c>
      <c r="AB2" s="36" t="s">
        <v>99</v>
      </c>
    </row>
    <row r="3" ht="20.1" customHeight="1" spans="1:28">
      <c r="A3" s="3"/>
      <c r="B3" s="4" t="s">
        <v>96</v>
      </c>
      <c r="C3" s="4" t="s">
        <v>97</v>
      </c>
      <c r="D3" s="4" t="s">
        <v>98</v>
      </c>
      <c r="E3" s="4" t="s">
        <v>99</v>
      </c>
      <c r="F3" s="5"/>
      <c r="G3" s="6"/>
      <c r="H3" s="6"/>
      <c r="I3" s="3"/>
      <c r="J3" s="4" t="s">
        <v>96</v>
      </c>
      <c r="K3" s="4" t="s">
        <v>97</v>
      </c>
      <c r="L3" s="4" t="s">
        <v>98</v>
      </c>
      <c r="M3" s="36" t="s">
        <v>99</v>
      </c>
      <c r="N3" s="6"/>
      <c r="O3" s="6"/>
      <c r="P3" s="292">
        <v>1</v>
      </c>
      <c r="Q3" s="325" t="s">
        <v>95</v>
      </c>
      <c r="R3" s="326">
        <v>233</v>
      </c>
      <c r="S3" s="326" t="s">
        <v>100</v>
      </c>
      <c r="T3" s="326">
        <v>64</v>
      </c>
      <c r="U3" s="327" t="s">
        <v>101</v>
      </c>
      <c r="V3" s="328"/>
      <c r="W3" s="292">
        <v>1</v>
      </c>
      <c r="X3" s="325" t="s">
        <v>95</v>
      </c>
      <c r="Y3" s="337">
        <v>34</v>
      </c>
      <c r="Z3" s="338" t="s">
        <v>102</v>
      </c>
      <c r="AA3" s="330">
        <v>68</v>
      </c>
      <c r="AB3" s="331" t="s">
        <v>103</v>
      </c>
    </row>
    <row r="4" ht="20.1" customHeight="1" spans="1:28">
      <c r="A4" s="428">
        <v>1</v>
      </c>
      <c r="B4" s="8">
        <v>18</v>
      </c>
      <c r="C4" s="429" t="s">
        <v>104</v>
      </c>
      <c r="D4" s="430">
        <v>63</v>
      </c>
      <c r="E4" s="11" t="s">
        <v>103</v>
      </c>
      <c r="F4" s="431">
        <v>5</v>
      </c>
      <c r="G4" s="14"/>
      <c r="H4" s="23"/>
      <c r="I4" s="7">
        <v>1</v>
      </c>
      <c r="J4" s="8">
        <v>231</v>
      </c>
      <c r="K4" s="429" t="s">
        <v>105</v>
      </c>
      <c r="L4" s="430">
        <v>54</v>
      </c>
      <c r="M4" s="11" t="s">
        <v>106</v>
      </c>
      <c r="N4" s="444">
        <v>10</v>
      </c>
      <c r="O4" s="14"/>
      <c r="P4" s="293">
        <v>2</v>
      </c>
      <c r="Q4" s="325" t="s">
        <v>107</v>
      </c>
      <c r="R4" s="326">
        <v>304</v>
      </c>
      <c r="S4" s="326" t="s">
        <v>108</v>
      </c>
      <c r="T4" s="326">
        <v>69</v>
      </c>
      <c r="U4" s="329" t="s">
        <v>109</v>
      </c>
      <c r="V4" s="328"/>
      <c r="W4" s="293">
        <v>2</v>
      </c>
      <c r="X4" s="325" t="s">
        <v>95</v>
      </c>
      <c r="Y4" s="330">
        <v>199</v>
      </c>
      <c r="Z4" s="330" t="s">
        <v>110</v>
      </c>
      <c r="AA4" s="330">
        <v>60</v>
      </c>
      <c r="AB4" s="330" t="s">
        <v>106</v>
      </c>
    </row>
    <row r="5" ht="20.1" customHeight="1" spans="1:28">
      <c r="A5" s="428">
        <v>2</v>
      </c>
      <c r="B5" s="18">
        <v>51</v>
      </c>
      <c r="C5" s="18" t="s">
        <v>111</v>
      </c>
      <c r="D5" s="432">
        <v>63</v>
      </c>
      <c r="E5" s="11" t="s">
        <v>103</v>
      </c>
      <c r="F5" s="431">
        <v>12</v>
      </c>
      <c r="G5" s="14"/>
      <c r="H5" s="24"/>
      <c r="I5" s="7">
        <v>2</v>
      </c>
      <c r="J5" s="430">
        <v>50</v>
      </c>
      <c r="K5" s="430" t="s">
        <v>112</v>
      </c>
      <c r="L5" s="430">
        <v>58</v>
      </c>
      <c r="M5" s="436" t="s">
        <v>103</v>
      </c>
      <c r="N5" s="444">
        <v>11</v>
      </c>
      <c r="O5" s="14"/>
      <c r="P5" s="293">
        <v>3</v>
      </c>
      <c r="Q5" s="325" t="s">
        <v>107</v>
      </c>
      <c r="R5" s="330">
        <v>298</v>
      </c>
      <c r="S5" s="330" t="s">
        <v>113</v>
      </c>
      <c r="T5" s="330">
        <v>72</v>
      </c>
      <c r="U5" s="331" t="s">
        <v>109</v>
      </c>
      <c r="V5" s="332"/>
      <c r="W5" s="293">
        <v>3</v>
      </c>
      <c r="X5" s="325" t="s">
        <v>95</v>
      </c>
      <c r="Y5" s="337">
        <v>231</v>
      </c>
      <c r="Z5" s="338" t="s">
        <v>105</v>
      </c>
      <c r="AA5" s="330">
        <v>54</v>
      </c>
      <c r="AB5" s="331" t="s">
        <v>106</v>
      </c>
    </row>
    <row r="6" ht="20.1" customHeight="1" spans="1:28">
      <c r="A6" s="428">
        <v>3</v>
      </c>
      <c r="B6" s="8">
        <v>35</v>
      </c>
      <c r="C6" s="433" t="s">
        <v>114</v>
      </c>
      <c r="D6" s="430">
        <v>64</v>
      </c>
      <c r="E6" s="11" t="s">
        <v>103</v>
      </c>
      <c r="F6" s="431">
        <v>4</v>
      </c>
      <c r="G6" s="14"/>
      <c r="H6" s="25"/>
      <c r="I6" s="7">
        <v>3</v>
      </c>
      <c r="J6" s="430">
        <v>255</v>
      </c>
      <c r="K6" s="430" t="s">
        <v>115</v>
      </c>
      <c r="L6" s="430">
        <v>58</v>
      </c>
      <c r="M6" s="430" t="s">
        <v>106</v>
      </c>
      <c r="N6" s="444">
        <v>1</v>
      </c>
      <c r="O6" s="14"/>
      <c r="P6" s="293">
        <v>4</v>
      </c>
      <c r="Q6" s="325" t="s">
        <v>107</v>
      </c>
      <c r="R6" s="333">
        <v>52</v>
      </c>
      <c r="S6" s="330" t="s">
        <v>116</v>
      </c>
      <c r="T6" s="330">
        <v>72</v>
      </c>
      <c r="U6" s="334" t="s">
        <v>103</v>
      </c>
      <c r="V6" s="328"/>
      <c r="W6" s="293">
        <v>4</v>
      </c>
      <c r="X6" s="325" t="s">
        <v>107</v>
      </c>
      <c r="Y6" s="402">
        <v>327</v>
      </c>
      <c r="Z6" s="402" t="s">
        <v>117</v>
      </c>
      <c r="AA6" s="330">
        <v>60</v>
      </c>
      <c r="AB6" s="402" t="s">
        <v>118</v>
      </c>
    </row>
    <row r="7" ht="20.1" customHeight="1" spans="1:28">
      <c r="A7" s="428">
        <v>4</v>
      </c>
      <c r="B7" s="434">
        <v>233</v>
      </c>
      <c r="C7" s="434" t="s">
        <v>100</v>
      </c>
      <c r="D7" s="434">
        <v>64</v>
      </c>
      <c r="E7" s="435" t="s">
        <v>101</v>
      </c>
      <c r="F7" s="431">
        <v>6</v>
      </c>
      <c r="G7" s="14"/>
      <c r="H7" s="23"/>
      <c r="I7" s="7">
        <v>4</v>
      </c>
      <c r="J7" s="430">
        <v>54</v>
      </c>
      <c r="K7" s="430" t="s">
        <v>119</v>
      </c>
      <c r="L7" s="430">
        <v>59</v>
      </c>
      <c r="M7" s="11" t="s">
        <v>103</v>
      </c>
      <c r="N7" s="444">
        <v>4</v>
      </c>
      <c r="O7" s="14"/>
      <c r="P7" s="293">
        <v>5</v>
      </c>
      <c r="Q7" s="325" t="s">
        <v>107</v>
      </c>
      <c r="R7" s="335">
        <v>281</v>
      </c>
      <c r="S7" s="330" t="s">
        <v>120</v>
      </c>
      <c r="T7" s="330">
        <v>82</v>
      </c>
      <c r="U7" s="331" t="s">
        <v>106</v>
      </c>
      <c r="V7" s="336"/>
      <c r="W7" s="293">
        <v>5</v>
      </c>
      <c r="X7" s="325" t="s">
        <v>107</v>
      </c>
      <c r="Y7" s="337">
        <v>129</v>
      </c>
      <c r="Z7" s="330" t="s">
        <v>121</v>
      </c>
      <c r="AA7" s="330">
        <v>62</v>
      </c>
      <c r="AB7" s="331" t="s">
        <v>103</v>
      </c>
    </row>
    <row r="8" ht="20.1" customHeight="1" spans="1:28">
      <c r="A8" s="428">
        <v>5</v>
      </c>
      <c r="B8" s="430">
        <v>1</v>
      </c>
      <c r="C8" s="430" t="s">
        <v>122</v>
      </c>
      <c r="D8" s="430">
        <v>64</v>
      </c>
      <c r="E8" s="11" t="s">
        <v>103</v>
      </c>
      <c r="F8" s="431">
        <v>2</v>
      </c>
      <c r="G8" s="14"/>
      <c r="H8" s="24"/>
      <c r="I8" s="7">
        <v>5</v>
      </c>
      <c r="J8" s="430">
        <v>199</v>
      </c>
      <c r="K8" s="430" t="s">
        <v>110</v>
      </c>
      <c r="L8" s="430">
        <v>60</v>
      </c>
      <c r="M8" s="430" t="s">
        <v>106</v>
      </c>
      <c r="N8" s="444">
        <v>3</v>
      </c>
      <c r="O8" s="14"/>
      <c r="P8" s="293">
        <v>6</v>
      </c>
      <c r="Q8" s="325" t="s">
        <v>107</v>
      </c>
      <c r="R8" s="337">
        <v>71</v>
      </c>
      <c r="S8" s="338" t="s">
        <v>123</v>
      </c>
      <c r="T8" s="330">
        <v>80</v>
      </c>
      <c r="U8" s="331" t="s">
        <v>124</v>
      </c>
      <c r="V8" s="339"/>
      <c r="W8" s="293">
        <v>6</v>
      </c>
      <c r="X8" s="325" t="s">
        <v>107</v>
      </c>
      <c r="Y8" s="337">
        <v>542</v>
      </c>
      <c r="Z8" s="338" t="s">
        <v>125</v>
      </c>
      <c r="AA8" s="330">
        <v>67</v>
      </c>
      <c r="AB8" s="331" t="s">
        <v>126</v>
      </c>
    </row>
    <row r="9" ht="20.1" customHeight="1" spans="1:28">
      <c r="A9" s="428">
        <v>6</v>
      </c>
      <c r="B9" s="430">
        <v>260</v>
      </c>
      <c r="C9" s="430" t="s">
        <v>18</v>
      </c>
      <c r="D9" s="430">
        <v>65</v>
      </c>
      <c r="E9" s="430" t="s">
        <v>101</v>
      </c>
      <c r="F9" s="431">
        <v>9</v>
      </c>
      <c r="G9" s="14"/>
      <c r="H9" s="25"/>
      <c r="I9" s="7">
        <v>6</v>
      </c>
      <c r="J9" s="430">
        <v>262</v>
      </c>
      <c r="K9" s="430" t="s">
        <v>127</v>
      </c>
      <c r="L9" s="430">
        <v>60</v>
      </c>
      <c r="M9" s="430" t="s">
        <v>106</v>
      </c>
      <c r="N9" s="444">
        <v>7</v>
      </c>
      <c r="O9" s="14"/>
      <c r="P9" s="293">
        <v>7</v>
      </c>
      <c r="Q9" s="325" t="s">
        <v>107</v>
      </c>
      <c r="R9" s="337">
        <v>543</v>
      </c>
      <c r="S9" s="338" t="s">
        <v>128</v>
      </c>
      <c r="T9" s="330">
        <v>71</v>
      </c>
      <c r="U9" s="331" t="s">
        <v>126</v>
      </c>
      <c r="V9" s="328"/>
      <c r="W9" s="293">
        <v>7</v>
      </c>
      <c r="X9" s="325" t="s">
        <v>107</v>
      </c>
      <c r="Y9" s="330">
        <v>262</v>
      </c>
      <c r="Z9" s="330" t="s">
        <v>127</v>
      </c>
      <c r="AA9" s="330">
        <v>60</v>
      </c>
      <c r="AB9" s="330" t="s">
        <v>106</v>
      </c>
    </row>
    <row r="10" ht="20.1" customHeight="1" spans="1:28">
      <c r="A10" s="428">
        <v>7</v>
      </c>
      <c r="B10" s="430">
        <v>576</v>
      </c>
      <c r="C10" s="430" t="s">
        <v>129</v>
      </c>
      <c r="D10" s="430">
        <v>65</v>
      </c>
      <c r="E10" s="436" t="s">
        <v>130</v>
      </c>
      <c r="F10" s="431">
        <v>8</v>
      </c>
      <c r="G10" s="14"/>
      <c r="H10" s="23"/>
      <c r="I10" s="7">
        <v>7</v>
      </c>
      <c r="J10" s="430">
        <v>319</v>
      </c>
      <c r="K10" s="430" t="s">
        <v>131</v>
      </c>
      <c r="L10" s="430">
        <v>60</v>
      </c>
      <c r="M10" s="436" t="s">
        <v>118</v>
      </c>
      <c r="N10" s="444">
        <v>2</v>
      </c>
      <c r="O10" s="14"/>
      <c r="P10" s="293">
        <v>8</v>
      </c>
      <c r="Q10" s="325" t="s">
        <v>107</v>
      </c>
      <c r="R10" s="337">
        <v>184</v>
      </c>
      <c r="S10" s="338" t="s">
        <v>132</v>
      </c>
      <c r="T10" s="330">
        <v>76</v>
      </c>
      <c r="U10" s="331" t="s">
        <v>133</v>
      </c>
      <c r="V10" s="340"/>
      <c r="W10" s="293">
        <v>8</v>
      </c>
      <c r="X10" s="325" t="s">
        <v>107</v>
      </c>
      <c r="Y10" s="337">
        <v>238</v>
      </c>
      <c r="Z10" s="338" t="s">
        <v>134</v>
      </c>
      <c r="AA10" s="330">
        <v>74</v>
      </c>
      <c r="AB10" s="334" t="s">
        <v>101</v>
      </c>
    </row>
    <row r="11" ht="20.1" customHeight="1" spans="1:28">
      <c r="A11" s="428">
        <v>8</v>
      </c>
      <c r="B11" s="8">
        <v>567</v>
      </c>
      <c r="C11" s="429" t="s">
        <v>135</v>
      </c>
      <c r="D11" s="430">
        <v>65</v>
      </c>
      <c r="E11" s="11" t="s">
        <v>136</v>
      </c>
      <c r="F11" s="431">
        <v>11</v>
      </c>
      <c r="G11" s="14"/>
      <c r="H11" s="23"/>
      <c r="I11" s="7">
        <v>8</v>
      </c>
      <c r="J11" s="445">
        <v>327</v>
      </c>
      <c r="K11" s="445" t="s">
        <v>117</v>
      </c>
      <c r="L11" s="430">
        <v>60</v>
      </c>
      <c r="M11" s="445" t="s">
        <v>118</v>
      </c>
      <c r="N11" s="444">
        <v>6</v>
      </c>
      <c r="O11" s="14"/>
      <c r="P11" s="293">
        <v>9</v>
      </c>
      <c r="Q11" s="325" t="s">
        <v>107</v>
      </c>
      <c r="R11" s="330">
        <v>111</v>
      </c>
      <c r="S11" s="330" t="s">
        <v>137</v>
      </c>
      <c r="T11" s="330">
        <v>68</v>
      </c>
      <c r="U11" s="331" t="s">
        <v>133</v>
      </c>
      <c r="V11" s="340"/>
      <c r="W11" s="293">
        <v>9</v>
      </c>
      <c r="X11" s="325" t="s">
        <v>107</v>
      </c>
      <c r="Y11" s="337">
        <v>171</v>
      </c>
      <c r="Z11" s="338" t="s">
        <v>138</v>
      </c>
      <c r="AA11" s="330">
        <v>70</v>
      </c>
      <c r="AB11" s="331" t="s">
        <v>133</v>
      </c>
    </row>
    <row r="12" ht="20.1" customHeight="1" spans="1:28">
      <c r="A12" s="428">
        <v>9</v>
      </c>
      <c r="B12" s="430">
        <v>581</v>
      </c>
      <c r="C12" s="430" t="s">
        <v>139</v>
      </c>
      <c r="D12" s="430">
        <v>65</v>
      </c>
      <c r="E12" s="437" t="s">
        <v>140</v>
      </c>
      <c r="F12" s="431">
        <v>1</v>
      </c>
      <c r="G12" s="14"/>
      <c r="H12" s="24"/>
      <c r="I12" s="7">
        <v>9</v>
      </c>
      <c r="J12" s="8">
        <v>464</v>
      </c>
      <c r="K12" s="429" t="s">
        <v>141</v>
      </c>
      <c r="L12" s="430">
        <v>60</v>
      </c>
      <c r="M12" s="11" t="s">
        <v>136</v>
      </c>
      <c r="N12" s="444">
        <v>8</v>
      </c>
      <c r="O12" s="14"/>
      <c r="P12" s="293">
        <v>10</v>
      </c>
      <c r="Q12" s="325" t="s">
        <v>107</v>
      </c>
      <c r="R12" s="326">
        <v>109</v>
      </c>
      <c r="S12" s="326" t="s">
        <v>142</v>
      </c>
      <c r="T12" s="326">
        <v>70</v>
      </c>
      <c r="U12" s="329" t="s">
        <v>124</v>
      </c>
      <c r="V12" s="328"/>
      <c r="W12" s="293">
        <v>10</v>
      </c>
      <c r="X12" s="325" t="s">
        <v>107</v>
      </c>
      <c r="Y12" s="337">
        <v>166</v>
      </c>
      <c r="Z12" s="338" t="s">
        <v>143</v>
      </c>
      <c r="AA12" s="330">
        <v>72</v>
      </c>
      <c r="AB12" s="331" t="s">
        <v>133</v>
      </c>
    </row>
    <row r="13" ht="20.1" customHeight="1" spans="1:28">
      <c r="A13" s="428">
        <v>10</v>
      </c>
      <c r="B13" s="430">
        <v>569</v>
      </c>
      <c r="C13" s="430" t="s">
        <v>32</v>
      </c>
      <c r="D13" s="430">
        <v>65</v>
      </c>
      <c r="E13" s="437" t="s">
        <v>140</v>
      </c>
      <c r="F13" s="431">
        <v>3</v>
      </c>
      <c r="G13" s="14"/>
      <c r="H13" s="23"/>
      <c r="I13" s="7">
        <v>10</v>
      </c>
      <c r="J13" s="430">
        <v>2</v>
      </c>
      <c r="K13" s="430" t="s">
        <v>144</v>
      </c>
      <c r="L13" s="430">
        <v>61</v>
      </c>
      <c r="M13" s="11" t="s">
        <v>103</v>
      </c>
      <c r="N13" s="444">
        <v>9</v>
      </c>
      <c r="O13" s="14"/>
      <c r="P13" s="293">
        <v>11</v>
      </c>
      <c r="Q13" s="325" t="s">
        <v>107</v>
      </c>
      <c r="R13" s="333">
        <v>27</v>
      </c>
      <c r="S13" s="330" t="s">
        <v>145</v>
      </c>
      <c r="T13" s="330">
        <v>73</v>
      </c>
      <c r="U13" s="331" t="s">
        <v>103</v>
      </c>
      <c r="V13" s="336"/>
      <c r="W13" s="293">
        <v>11</v>
      </c>
      <c r="X13" s="325" t="s">
        <v>107</v>
      </c>
      <c r="Y13" s="337">
        <v>249</v>
      </c>
      <c r="Z13" s="338" t="s">
        <v>146</v>
      </c>
      <c r="AA13" s="330">
        <v>76</v>
      </c>
      <c r="AB13" s="334" t="s">
        <v>101</v>
      </c>
    </row>
    <row r="14" ht="20.1" customHeight="1" spans="1:28">
      <c r="A14" s="428">
        <v>11</v>
      </c>
      <c r="B14" s="8">
        <v>24</v>
      </c>
      <c r="C14" s="429" t="s">
        <v>147</v>
      </c>
      <c r="D14" s="430">
        <v>66</v>
      </c>
      <c r="E14" s="11" t="s">
        <v>103</v>
      </c>
      <c r="F14" s="431">
        <v>7</v>
      </c>
      <c r="G14" s="14"/>
      <c r="H14" s="23"/>
      <c r="I14" s="7">
        <v>11</v>
      </c>
      <c r="J14" s="430">
        <v>189</v>
      </c>
      <c r="K14" s="430" t="s">
        <v>148</v>
      </c>
      <c r="L14" s="430">
        <v>61</v>
      </c>
      <c r="M14" s="430" t="s">
        <v>106</v>
      </c>
      <c r="N14" s="444">
        <v>5</v>
      </c>
      <c r="O14" s="14"/>
      <c r="P14" s="293">
        <v>12</v>
      </c>
      <c r="Q14" s="325" t="s">
        <v>107</v>
      </c>
      <c r="R14" s="341">
        <v>14</v>
      </c>
      <c r="S14" s="342" t="s">
        <v>149</v>
      </c>
      <c r="T14" s="326">
        <v>69</v>
      </c>
      <c r="U14" s="329" t="s">
        <v>103</v>
      </c>
      <c r="V14" s="339"/>
      <c r="W14" s="293">
        <v>12</v>
      </c>
      <c r="X14" s="325" t="s">
        <v>107</v>
      </c>
      <c r="Y14" s="337">
        <v>239</v>
      </c>
      <c r="Z14" s="338" t="s">
        <v>150</v>
      </c>
      <c r="AA14" s="330">
        <v>76</v>
      </c>
      <c r="AB14" s="331" t="s">
        <v>106</v>
      </c>
    </row>
    <row r="15" ht="20.1" customHeight="1" spans="1:28">
      <c r="A15" s="428">
        <v>12</v>
      </c>
      <c r="B15" s="430">
        <v>261</v>
      </c>
      <c r="C15" s="430" t="s">
        <v>151</v>
      </c>
      <c r="D15" s="430">
        <v>66</v>
      </c>
      <c r="E15" s="430" t="s">
        <v>106</v>
      </c>
      <c r="F15" s="431">
        <v>10</v>
      </c>
      <c r="G15" s="14"/>
      <c r="H15" s="23"/>
      <c r="I15" s="7">
        <v>12</v>
      </c>
      <c r="J15" s="430">
        <v>215</v>
      </c>
      <c r="K15" s="430" t="s">
        <v>152</v>
      </c>
      <c r="L15" s="430">
        <v>61</v>
      </c>
      <c r="M15" s="430" t="s">
        <v>106</v>
      </c>
      <c r="N15" s="444">
        <v>12</v>
      </c>
      <c r="O15" s="14"/>
      <c r="P15" s="293">
        <v>13</v>
      </c>
      <c r="Q15" s="325" t="s">
        <v>107</v>
      </c>
      <c r="R15" s="337">
        <v>115</v>
      </c>
      <c r="S15" s="338" t="s">
        <v>153</v>
      </c>
      <c r="T15" s="330">
        <v>80</v>
      </c>
      <c r="U15" s="334" t="s">
        <v>118</v>
      </c>
      <c r="V15" s="328"/>
      <c r="W15" s="293">
        <v>13</v>
      </c>
      <c r="X15" s="325" t="s">
        <v>154</v>
      </c>
      <c r="Y15" s="337">
        <v>38</v>
      </c>
      <c r="Z15" s="338" t="s">
        <v>155</v>
      </c>
      <c r="AA15" s="330">
        <v>77</v>
      </c>
      <c r="AB15" s="331" t="s">
        <v>103</v>
      </c>
    </row>
    <row r="16" ht="20.1" customHeight="1" spans="1:28">
      <c r="A16" s="428">
        <v>13</v>
      </c>
      <c r="B16" s="8">
        <v>323</v>
      </c>
      <c r="C16" s="429" t="s">
        <v>156</v>
      </c>
      <c r="D16" s="430">
        <v>66</v>
      </c>
      <c r="E16" s="436" t="s">
        <v>118</v>
      </c>
      <c r="F16" s="438">
        <v>1</v>
      </c>
      <c r="G16" s="23"/>
      <c r="H16" s="23"/>
      <c r="I16" s="7">
        <v>13</v>
      </c>
      <c r="J16" s="8">
        <v>314</v>
      </c>
      <c r="K16" s="429" t="s">
        <v>157</v>
      </c>
      <c r="L16" s="430">
        <v>61</v>
      </c>
      <c r="M16" s="436" t="s">
        <v>118</v>
      </c>
      <c r="N16" s="13">
        <v>4</v>
      </c>
      <c r="O16" s="14"/>
      <c r="P16" s="293">
        <v>14</v>
      </c>
      <c r="Q16" s="325" t="s">
        <v>107</v>
      </c>
      <c r="R16" s="337">
        <v>188</v>
      </c>
      <c r="S16" s="338" t="s">
        <v>158</v>
      </c>
      <c r="T16" s="330">
        <v>84</v>
      </c>
      <c r="U16" s="330" t="s">
        <v>106</v>
      </c>
      <c r="V16" s="328"/>
      <c r="W16" s="293">
        <v>14</v>
      </c>
      <c r="X16" s="325" t="s">
        <v>154</v>
      </c>
      <c r="Y16" s="330">
        <v>597</v>
      </c>
      <c r="Z16" s="330" t="s">
        <v>159</v>
      </c>
      <c r="AA16" s="330">
        <v>73</v>
      </c>
      <c r="AB16" s="334" t="s">
        <v>160</v>
      </c>
    </row>
    <row r="17" ht="20.1" customHeight="1" spans="1:28">
      <c r="A17" s="428">
        <v>14</v>
      </c>
      <c r="B17" s="8">
        <v>461</v>
      </c>
      <c r="C17" s="429" t="s">
        <v>161</v>
      </c>
      <c r="D17" s="430">
        <v>66</v>
      </c>
      <c r="E17" s="11" t="s">
        <v>130</v>
      </c>
      <c r="F17" s="438">
        <v>3</v>
      </c>
      <c r="G17" s="24"/>
      <c r="H17" s="23"/>
      <c r="I17" s="7">
        <v>14</v>
      </c>
      <c r="J17" s="446">
        <v>62</v>
      </c>
      <c r="K17" s="18" t="s">
        <v>162</v>
      </c>
      <c r="L17" s="430">
        <v>61</v>
      </c>
      <c r="M17" s="11" t="s">
        <v>103</v>
      </c>
      <c r="N17" s="13">
        <v>7</v>
      </c>
      <c r="O17" s="14"/>
      <c r="P17" s="293">
        <v>15</v>
      </c>
      <c r="Q17" s="325" t="s">
        <v>107</v>
      </c>
      <c r="R17" s="330">
        <v>297</v>
      </c>
      <c r="S17" s="330" t="s">
        <v>163</v>
      </c>
      <c r="T17" s="330">
        <v>68</v>
      </c>
      <c r="U17" s="331" t="s">
        <v>109</v>
      </c>
      <c r="V17" s="339"/>
      <c r="W17" s="293">
        <v>15</v>
      </c>
      <c r="X17" s="325" t="s">
        <v>164</v>
      </c>
      <c r="Y17" s="404">
        <v>63</v>
      </c>
      <c r="Z17" s="353" t="s">
        <v>165</v>
      </c>
      <c r="AA17" s="330">
        <v>62</v>
      </c>
      <c r="AB17" s="331" t="s">
        <v>103</v>
      </c>
    </row>
    <row r="18" ht="20.1" customHeight="1" spans="1:28">
      <c r="A18" s="428">
        <v>15</v>
      </c>
      <c r="B18" s="430">
        <v>132</v>
      </c>
      <c r="C18" s="430" t="s">
        <v>166</v>
      </c>
      <c r="D18" s="432">
        <v>66</v>
      </c>
      <c r="E18" s="11" t="s">
        <v>103</v>
      </c>
      <c r="F18" s="438">
        <v>8</v>
      </c>
      <c r="G18" s="25"/>
      <c r="H18" s="23"/>
      <c r="I18" s="7">
        <v>15</v>
      </c>
      <c r="J18" s="8">
        <v>129</v>
      </c>
      <c r="K18" s="432" t="s">
        <v>121</v>
      </c>
      <c r="L18" s="432">
        <v>62</v>
      </c>
      <c r="M18" s="11" t="s">
        <v>103</v>
      </c>
      <c r="N18" s="13">
        <v>10</v>
      </c>
      <c r="O18" s="14"/>
      <c r="P18" s="293">
        <v>16</v>
      </c>
      <c r="Q18" s="325" t="s">
        <v>107</v>
      </c>
      <c r="R18" s="337">
        <v>323</v>
      </c>
      <c r="S18" s="338" t="s">
        <v>156</v>
      </c>
      <c r="T18" s="330">
        <v>66</v>
      </c>
      <c r="U18" s="334" t="s">
        <v>118</v>
      </c>
      <c r="V18" s="339"/>
      <c r="W18" s="293">
        <v>16</v>
      </c>
      <c r="X18" s="325" t="s">
        <v>164</v>
      </c>
      <c r="Y18" s="330">
        <v>215</v>
      </c>
      <c r="Z18" s="330" t="s">
        <v>152</v>
      </c>
      <c r="AA18" s="330">
        <v>61</v>
      </c>
      <c r="AB18" s="330" t="s">
        <v>106</v>
      </c>
    </row>
    <row r="19" ht="20.1" customHeight="1" spans="1:28">
      <c r="A19" s="428">
        <v>16</v>
      </c>
      <c r="B19" s="430">
        <v>223</v>
      </c>
      <c r="C19" s="430" t="s">
        <v>167</v>
      </c>
      <c r="D19" s="430">
        <v>67</v>
      </c>
      <c r="E19" s="11" t="s">
        <v>106</v>
      </c>
      <c r="F19" s="438">
        <v>4</v>
      </c>
      <c r="G19" s="23"/>
      <c r="H19" s="24"/>
      <c r="I19" s="7">
        <v>16</v>
      </c>
      <c r="J19" s="447">
        <v>63</v>
      </c>
      <c r="K19" s="433" t="s">
        <v>165</v>
      </c>
      <c r="L19" s="432">
        <v>62</v>
      </c>
      <c r="M19" s="11" t="s">
        <v>103</v>
      </c>
      <c r="N19" s="13">
        <v>1</v>
      </c>
      <c r="O19" s="14"/>
      <c r="P19" s="293">
        <v>17</v>
      </c>
      <c r="Q19" s="325" t="s">
        <v>168</v>
      </c>
      <c r="R19" s="337">
        <v>207</v>
      </c>
      <c r="S19" s="338" t="s">
        <v>169</v>
      </c>
      <c r="T19" s="330">
        <v>75</v>
      </c>
      <c r="U19" s="334" t="s">
        <v>101</v>
      </c>
      <c r="V19" s="328"/>
      <c r="W19" s="293">
        <v>17</v>
      </c>
      <c r="X19" s="325" t="s">
        <v>164</v>
      </c>
      <c r="Y19" s="330">
        <v>133</v>
      </c>
      <c r="Z19" s="330" t="s">
        <v>170</v>
      </c>
      <c r="AA19" s="330">
        <v>65</v>
      </c>
      <c r="AB19" s="331" t="s">
        <v>103</v>
      </c>
    </row>
    <row r="20" ht="20.1" customHeight="1" spans="1:28">
      <c r="A20" s="428">
        <v>17</v>
      </c>
      <c r="B20" s="430">
        <v>578</v>
      </c>
      <c r="C20" s="430" t="s">
        <v>171</v>
      </c>
      <c r="D20" s="430">
        <v>67</v>
      </c>
      <c r="E20" s="436" t="s">
        <v>130</v>
      </c>
      <c r="F20" s="438">
        <v>12</v>
      </c>
      <c r="G20" s="24"/>
      <c r="H20" s="23"/>
      <c r="I20" s="7">
        <v>17</v>
      </c>
      <c r="J20" s="8">
        <v>41</v>
      </c>
      <c r="K20" s="11" t="s">
        <v>172</v>
      </c>
      <c r="L20" s="432">
        <v>62</v>
      </c>
      <c r="M20" s="11" t="s">
        <v>103</v>
      </c>
      <c r="N20" s="13">
        <v>12</v>
      </c>
      <c r="O20" s="14"/>
      <c r="P20" s="293">
        <v>18</v>
      </c>
      <c r="Q20" s="325" t="s">
        <v>168</v>
      </c>
      <c r="R20" s="326">
        <v>309</v>
      </c>
      <c r="S20" s="326" t="s">
        <v>173</v>
      </c>
      <c r="T20" s="326">
        <v>70</v>
      </c>
      <c r="U20" s="329" t="s">
        <v>109</v>
      </c>
      <c r="V20" s="328"/>
      <c r="W20" s="293">
        <v>18</v>
      </c>
      <c r="X20" s="325" t="s">
        <v>164</v>
      </c>
      <c r="Y20" s="337">
        <v>10</v>
      </c>
      <c r="Z20" s="338" t="s">
        <v>174</v>
      </c>
      <c r="AA20" s="330">
        <v>68</v>
      </c>
      <c r="AB20" s="331" t="s">
        <v>103</v>
      </c>
    </row>
    <row r="21" ht="20.1" customHeight="1" spans="1:28">
      <c r="A21" s="428">
        <v>18</v>
      </c>
      <c r="B21" s="430">
        <v>486</v>
      </c>
      <c r="C21" s="430" t="s">
        <v>175</v>
      </c>
      <c r="D21" s="430">
        <v>67</v>
      </c>
      <c r="E21" s="436" t="s">
        <v>160</v>
      </c>
      <c r="F21" s="438">
        <v>5</v>
      </c>
      <c r="G21" s="25"/>
      <c r="H21" s="23"/>
      <c r="I21" s="7">
        <v>18</v>
      </c>
      <c r="J21" s="432">
        <v>190</v>
      </c>
      <c r="K21" s="432" t="s">
        <v>176</v>
      </c>
      <c r="L21" s="432">
        <v>62</v>
      </c>
      <c r="M21" s="432" t="s">
        <v>106</v>
      </c>
      <c r="N21" s="13">
        <v>8</v>
      </c>
      <c r="O21" s="14"/>
      <c r="P21" s="293">
        <v>19</v>
      </c>
      <c r="Q21" s="325" t="s">
        <v>154</v>
      </c>
      <c r="R21" s="343">
        <v>132</v>
      </c>
      <c r="S21" s="344" t="s">
        <v>166</v>
      </c>
      <c r="T21" s="345">
        <v>66</v>
      </c>
      <c r="U21" s="346" t="s">
        <v>103</v>
      </c>
      <c r="V21" s="328"/>
      <c r="W21" s="293">
        <v>19</v>
      </c>
      <c r="X21" s="325" t="s">
        <v>164</v>
      </c>
      <c r="Y21" s="330">
        <v>255</v>
      </c>
      <c r="Z21" s="330" t="s">
        <v>115</v>
      </c>
      <c r="AA21" s="330">
        <v>58</v>
      </c>
      <c r="AB21" s="330" t="s">
        <v>106</v>
      </c>
    </row>
    <row r="22" ht="20.1" customHeight="1" spans="1:28">
      <c r="A22" s="428">
        <v>19</v>
      </c>
      <c r="B22" s="439">
        <v>549</v>
      </c>
      <c r="C22" s="437" t="s">
        <v>33</v>
      </c>
      <c r="D22" s="430">
        <v>67</v>
      </c>
      <c r="E22" s="11" t="s">
        <v>126</v>
      </c>
      <c r="F22" s="438">
        <v>11</v>
      </c>
      <c r="G22" s="23"/>
      <c r="H22" s="23"/>
      <c r="I22" s="7">
        <v>19</v>
      </c>
      <c r="J22" s="448">
        <v>380</v>
      </c>
      <c r="K22" s="449" t="s">
        <v>177</v>
      </c>
      <c r="L22" s="432">
        <v>63</v>
      </c>
      <c r="M22" s="11" t="s">
        <v>178</v>
      </c>
      <c r="N22" s="13">
        <v>3</v>
      </c>
      <c r="O22" s="14"/>
      <c r="P22" s="293">
        <v>20</v>
      </c>
      <c r="Q22" s="347" t="s">
        <v>154</v>
      </c>
      <c r="R22" s="330">
        <v>291</v>
      </c>
      <c r="S22" s="330" t="s">
        <v>179</v>
      </c>
      <c r="T22" s="330">
        <v>71</v>
      </c>
      <c r="U22" s="330" t="s">
        <v>109</v>
      </c>
      <c r="V22" s="328"/>
      <c r="W22" s="293">
        <v>20</v>
      </c>
      <c r="X22" s="325" t="s">
        <v>164</v>
      </c>
      <c r="Y22" s="337">
        <v>373</v>
      </c>
      <c r="Z22" s="338" t="s">
        <v>180</v>
      </c>
      <c r="AA22" s="330">
        <v>72</v>
      </c>
      <c r="AB22" s="331" t="s">
        <v>178</v>
      </c>
    </row>
    <row r="23" ht="20.1" customHeight="1" spans="1:28">
      <c r="A23" s="428">
        <v>20</v>
      </c>
      <c r="B23" s="8">
        <v>29</v>
      </c>
      <c r="C23" s="429" t="s">
        <v>181</v>
      </c>
      <c r="D23" s="430">
        <v>68</v>
      </c>
      <c r="E23" s="11" t="s">
        <v>103</v>
      </c>
      <c r="F23" s="438">
        <v>6</v>
      </c>
      <c r="G23" s="23"/>
      <c r="H23" s="23"/>
      <c r="I23" s="7">
        <v>20</v>
      </c>
      <c r="J23" s="432">
        <v>137</v>
      </c>
      <c r="K23" s="432" t="s">
        <v>182</v>
      </c>
      <c r="L23" s="432">
        <v>64</v>
      </c>
      <c r="M23" s="11" t="s">
        <v>103</v>
      </c>
      <c r="N23" s="13">
        <v>9</v>
      </c>
      <c r="O23" s="14"/>
      <c r="P23" s="348">
        <v>21</v>
      </c>
      <c r="Q23" s="325" t="s">
        <v>154</v>
      </c>
      <c r="R23" s="333">
        <v>128</v>
      </c>
      <c r="S23" s="330" t="s">
        <v>183</v>
      </c>
      <c r="T23" s="330">
        <v>73</v>
      </c>
      <c r="U23" s="331" t="s">
        <v>103</v>
      </c>
      <c r="V23" s="328"/>
      <c r="W23" s="293">
        <v>21</v>
      </c>
      <c r="X23" s="325" t="s">
        <v>164</v>
      </c>
      <c r="Y23" s="330">
        <v>236</v>
      </c>
      <c r="Z23" s="330" t="s">
        <v>184</v>
      </c>
      <c r="AA23" s="330">
        <v>70</v>
      </c>
      <c r="AB23" s="334" t="s">
        <v>101</v>
      </c>
    </row>
    <row r="24" ht="20.1" customHeight="1" spans="1:28">
      <c r="A24" s="428">
        <v>21</v>
      </c>
      <c r="B24" s="8">
        <v>22</v>
      </c>
      <c r="C24" s="429" t="s">
        <v>185</v>
      </c>
      <c r="D24" s="430">
        <v>68</v>
      </c>
      <c r="E24" s="11" t="s">
        <v>103</v>
      </c>
      <c r="F24" s="438">
        <v>7</v>
      </c>
      <c r="G24" s="24"/>
      <c r="H24" s="24"/>
      <c r="I24" s="7">
        <v>21</v>
      </c>
      <c r="J24" s="450">
        <v>243</v>
      </c>
      <c r="K24" s="11" t="s">
        <v>186</v>
      </c>
      <c r="L24" s="432">
        <v>64</v>
      </c>
      <c r="M24" s="443" t="s">
        <v>106</v>
      </c>
      <c r="N24" s="13">
        <v>5</v>
      </c>
      <c r="O24" s="14"/>
      <c r="P24" s="293">
        <v>22</v>
      </c>
      <c r="Q24" s="325" t="s">
        <v>154</v>
      </c>
      <c r="R24" s="337">
        <v>25</v>
      </c>
      <c r="S24" s="349" t="s">
        <v>187</v>
      </c>
      <c r="T24" s="331">
        <v>75</v>
      </c>
      <c r="U24" s="350" t="s">
        <v>103</v>
      </c>
      <c r="V24" s="328"/>
      <c r="W24" s="293">
        <v>22</v>
      </c>
      <c r="X24" s="325" t="s">
        <v>188</v>
      </c>
      <c r="Y24" s="337">
        <v>41</v>
      </c>
      <c r="Z24" s="338" t="s">
        <v>172</v>
      </c>
      <c r="AA24" s="330">
        <v>62</v>
      </c>
      <c r="AB24" s="331" t="s">
        <v>103</v>
      </c>
    </row>
    <row r="25" ht="20.1" customHeight="1" spans="1:28">
      <c r="A25" s="428">
        <v>22</v>
      </c>
      <c r="B25" s="430">
        <v>53</v>
      </c>
      <c r="C25" s="430" t="s">
        <v>189</v>
      </c>
      <c r="D25" s="430">
        <v>68</v>
      </c>
      <c r="E25" s="11" t="s">
        <v>103</v>
      </c>
      <c r="F25" s="438">
        <v>2</v>
      </c>
      <c r="G25" s="23"/>
      <c r="H25" s="23"/>
      <c r="I25" s="7">
        <v>22</v>
      </c>
      <c r="J25" s="432">
        <v>133</v>
      </c>
      <c r="K25" s="432" t="s">
        <v>170</v>
      </c>
      <c r="L25" s="432">
        <v>65</v>
      </c>
      <c r="M25" s="11" t="s">
        <v>103</v>
      </c>
      <c r="N25" s="13">
        <v>2</v>
      </c>
      <c r="O25" s="14"/>
      <c r="P25" s="293">
        <v>23</v>
      </c>
      <c r="Q25" s="325" t="s">
        <v>154</v>
      </c>
      <c r="R25" s="337">
        <v>443</v>
      </c>
      <c r="S25" s="338" t="s">
        <v>190</v>
      </c>
      <c r="T25" s="330">
        <v>79</v>
      </c>
      <c r="U25" s="331" t="s">
        <v>136</v>
      </c>
      <c r="V25" s="336"/>
      <c r="W25" s="293">
        <v>23</v>
      </c>
      <c r="X25" s="325" t="s">
        <v>191</v>
      </c>
      <c r="Y25" s="337">
        <v>130</v>
      </c>
      <c r="Z25" s="330" t="s">
        <v>192</v>
      </c>
      <c r="AA25" s="330">
        <v>68</v>
      </c>
      <c r="AB25" s="331" t="s">
        <v>103</v>
      </c>
    </row>
    <row r="26" ht="20.1" customHeight="1" spans="1:28">
      <c r="A26" s="428">
        <v>23</v>
      </c>
      <c r="B26" s="430">
        <v>111</v>
      </c>
      <c r="C26" s="430" t="s">
        <v>137</v>
      </c>
      <c r="D26" s="430">
        <v>68</v>
      </c>
      <c r="E26" s="11" t="s">
        <v>133</v>
      </c>
      <c r="F26" s="438">
        <v>9</v>
      </c>
      <c r="G26" s="23"/>
      <c r="H26" s="25"/>
      <c r="I26" s="7">
        <v>23</v>
      </c>
      <c r="J26" s="8">
        <v>11</v>
      </c>
      <c r="K26" s="11" t="s">
        <v>193</v>
      </c>
      <c r="L26" s="432">
        <v>65</v>
      </c>
      <c r="M26" s="11" t="s">
        <v>103</v>
      </c>
      <c r="N26" s="13">
        <v>6</v>
      </c>
      <c r="O26" s="14"/>
      <c r="P26" s="293">
        <v>24</v>
      </c>
      <c r="Q26" s="325" t="s">
        <v>154</v>
      </c>
      <c r="R26" s="337">
        <v>91</v>
      </c>
      <c r="S26" s="338" t="s">
        <v>194</v>
      </c>
      <c r="T26" s="330">
        <v>78</v>
      </c>
      <c r="U26" s="331" t="s">
        <v>124</v>
      </c>
      <c r="V26" s="336"/>
      <c r="W26" s="293">
        <v>24</v>
      </c>
      <c r="X26" s="325" t="s">
        <v>195</v>
      </c>
      <c r="Y26" s="337">
        <v>248</v>
      </c>
      <c r="Z26" s="338" t="s">
        <v>196</v>
      </c>
      <c r="AA26" s="330">
        <v>70</v>
      </c>
      <c r="AB26" s="359" t="s">
        <v>106</v>
      </c>
    </row>
    <row r="27" ht="20.1" customHeight="1" spans="1:28">
      <c r="A27" s="428">
        <v>24</v>
      </c>
      <c r="B27" s="430">
        <v>181</v>
      </c>
      <c r="C27" s="430" t="s">
        <v>197</v>
      </c>
      <c r="D27" s="430">
        <v>68</v>
      </c>
      <c r="E27" s="430" t="s">
        <v>106</v>
      </c>
      <c r="F27" s="438">
        <v>10</v>
      </c>
      <c r="G27" s="23"/>
      <c r="H27" s="23"/>
      <c r="I27" s="7">
        <v>24</v>
      </c>
      <c r="J27" s="432">
        <v>135</v>
      </c>
      <c r="K27" s="432" t="s">
        <v>198</v>
      </c>
      <c r="L27" s="432">
        <v>65</v>
      </c>
      <c r="M27" s="11" t="s">
        <v>103</v>
      </c>
      <c r="N27" s="13">
        <v>11</v>
      </c>
      <c r="O27" s="14"/>
      <c r="P27" s="293">
        <v>25</v>
      </c>
      <c r="Q27" s="325" t="s">
        <v>154</v>
      </c>
      <c r="R27" s="351">
        <v>42</v>
      </c>
      <c r="S27" s="338" t="s">
        <v>199</v>
      </c>
      <c r="T27" s="330">
        <v>71</v>
      </c>
      <c r="U27" s="331" t="s">
        <v>103</v>
      </c>
      <c r="V27" s="328"/>
      <c r="W27" s="293">
        <v>25</v>
      </c>
      <c r="X27" s="325" t="s">
        <v>195</v>
      </c>
      <c r="Y27" s="330">
        <v>2</v>
      </c>
      <c r="Z27" s="330" t="s">
        <v>144</v>
      </c>
      <c r="AA27" s="330">
        <v>61</v>
      </c>
      <c r="AB27" s="331" t="s">
        <v>103</v>
      </c>
    </row>
    <row r="28" ht="20.1" customHeight="1" spans="1:28">
      <c r="A28" s="428">
        <v>25</v>
      </c>
      <c r="B28" s="430">
        <v>213</v>
      </c>
      <c r="C28" s="430" t="s">
        <v>200</v>
      </c>
      <c r="D28" s="430">
        <v>68</v>
      </c>
      <c r="E28" s="430" t="s">
        <v>106</v>
      </c>
      <c r="F28" s="431">
        <v>3</v>
      </c>
      <c r="G28" s="23"/>
      <c r="H28" s="23"/>
      <c r="I28" s="7">
        <v>25</v>
      </c>
      <c r="J28" s="8">
        <v>496</v>
      </c>
      <c r="K28" s="11" t="s">
        <v>201</v>
      </c>
      <c r="L28" s="432">
        <v>66</v>
      </c>
      <c r="M28" s="451" t="s">
        <v>160</v>
      </c>
      <c r="N28" s="444">
        <v>4</v>
      </c>
      <c r="O28" s="14"/>
      <c r="P28" s="293">
        <v>26</v>
      </c>
      <c r="Q28" s="325" t="s">
        <v>154</v>
      </c>
      <c r="R28" s="337">
        <v>182</v>
      </c>
      <c r="S28" s="330" t="s">
        <v>202</v>
      </c>
      <c r="T28" s="330">
        <v>76</v>
      </c>
      <c r="U28" s="330" t="s">
        <v>106</v>
      </c>
      <c r="V28" s="339"/>
      <c r="W28" s="293">
        <v>26</v>
      </c>
      <c r="X28" s="325" t="s">
        <v>203</v>
      </c>
      <c r="Y28" s="351">
        <v>243</v>
      </c>
      <c r="Z28" s="338" t="s">
        <v>186</v>
      </c>
      <c r="AA28" s="330">
        <v>64</v>
      </c>
      <c r="AB28" s="359" t="s">
        <v>106</v>
      </c>
    </row>
    <row r="29" ht="20.1" customHeight="1" spans="1:28">
      <c r="A29" s="428">
        <v>26</v>
      </c>
      <c r="B29" s="430">
        <v>413</v>
      </c>
      <c r="C29" s="430" t="s">
        <v>204</v>
      </c>
      <c r="D29" s="430">
        <v>68</v>
      </c>
      <c r="E29" s="11" t="s">
        <v>178</v>
      </c>
      <c r="F29" s="431">
        <v>1</v>
      </c>
      <c r="G29" s="23"/>
      <c r="H29" s="23"/>
      <c r="I29" s="7">
        <v>26</v>
      </c>
      <c r="J29" s="8">
        <v>542</v>
      </c>
      <c r="K29" s="11" t="s">
        <v>125</v>
      </c>
      <c r="L29" s="432">
        <v>67</v>
      </c>
      <c r="M29" s="11" t="s">
        <v>126</v>
      </c>
      <c r="N29" s="444">
        <v>6</v>
      </c>
      <c r="O29" s="14"/>
      <c r="P29" s="293">
        <v>27</v>
      </c>
      <c r="Q29" s="325" t="s">
        <v>154</v>
      </c>
      <c r="R29" s="337">
        <v>212</v>
      </c>
      <c r="S29" s="338" t="s">
        <v>205</v>
      </c>
      <c r="T29" s="330">
        <v>84</v>
      </c>
      <c r="U29" s="331" t="s">
        <v>106</v>
      </c>
      <c r="V29" s="328"/>
      <c r="W29" s="293">
        <v>27</v>
      </c>
      <c r="X29" s="325" t="s">
        <v>206</v>
      </c>
      <c r="Y29" s="337">
        <v>464</v>
      </c>
      <c r="Z29" s="338" t="s">
        <v>141</v>
      </c>
      <c r="AA29" s="330">
        <v>60</v>
      </c>
      <c r="AB29" s="331" t="s">
        <v>136</v>
      </c>
    </row>
    <row r="30" ht="20.1" customHeight="1" spans="1:28">
      <c r="A30" s="428">
        <v>27</v>
      </c>
      <c r="B30" s="430">
        <v>580</v>
      </c>
      <c r="C30" s="430" t="s">
        <v>207</v>
      </c>
      <c r="D30" s="430">
        <v>68</v>
      </c>
      <c r="E30" s="436" t="s">
        <v>130</v>
      </c>
      <c r="F30" s="431">
        <v>5</v>
      </c>
      <c r="G30" s="23"/>
      <c r="H30" s="24"/>
      <c r="I30" s="7">
        <v>27</v>
      </c>
      <c r="J30" s="8">
        <v>130</v>
      </c>
      <c r="K30" s="432" t="s">
        <v>192</v>
      </c>
      <c r="L30" s="432">
        <v>68</v>
      </c>
      <c r="M30" s="11" t="s">
        <v>103</v>
      </c>
      <c r="N30" s="444">
        <v>5</v>
      </c>
      <c r="O30" s="14"/>
      <c r="P30" s="293">
        <v>28</v>
      </c>
      <c r="Q30" s="325" t="s">
        <v>154</v>
      </c>
      <c r="R30" s="337">
        <v>75</v>
      </c>
      <c r="S30" s="338" t="s">
        <v>208</v>
      </c>
      <c r="T30" s="330">
        <v>77</v>
      </c>
      <c r="U30" s="331" t="s">
        <v>124</v>
      </c>
      <c r="V30" s="352"/>
      <c r="W30" s="293">
        <v>28</v>
      </c>
      <c r="X30" s="347" t="s">
        <v>206</v>
      </c>
      <c r="Y30" s="337">
        <v>302</v>
      </c>
      <c r="Z30" s="361" t="s">
        <v>209</v>
      </c>
      <c r="AA30" s="362">
        <v>69</v>
      </c>
      <c r="AB30" s="346" t="s">
        <v>109</v>
      </c>
    </row>
    <row r="31" ht="20.1" customHeight="1" spans="1:28">
      <c r="A31" s="428">
        <v>28</v>
      </c>
      <c r="B31" s="430">
        <v>297</v>
      </c>
      <c r="C31" s="430" t="s">
        <v>163</v>
      </c>
      <c r="D31" s="430">
        <v>68</v>
      </c>
      <c r="E31" s="11" t="s">
        <v>109</v>
      </c>
      <c r="F31" s="431">
        <v>6</v>
      </c>
      <c r="G31" s="24"/>
      <c r="H31" s="23"/>
      <c r="I31" s="7">
        <v>28</v>
      </c>
      <c r="J31" s="8">
        <v>10</v>
      </c>
      <c r="K31" s="11" t="s">
        <v>174</v>
      </c>
      <c r="L31" s="432">
        <v>68</v>
      </c>
      <c r="M31" s="11" t="s">
        <v>103</v>
      </c>
      <c r="N31" s="444">
        <v>9</v>
      </c>
      <c r="O31" s="14"/>
      <c r="P31" s="293">
        <v>29</v>
      </c>
      <c r="Q31" s="325" t="s">
        <v>164</v>
      </c>
      <c r="R31" s="351">
        <v>35</v>
      </c>
      <c r="S31" s="353" t="s">
        <v>210</v>
      </c>
      <c r="T31" s="330">
        <v>64</v>
      </c>
      <c r="U31" s="331" t="s">
        <v>103</v>
      </c>
      <c r="V31" s="332"/>
      <c r="W31" s="348">
        <v>29</v>
      </c>
      <c r="X31" s="347" t="s">
        <v>211</v>
      </c>
      <c r="Y31" s="337">
        <v>241</v>
      </c>
      <c r="Z31" s="370" t="s">
        <v>212</v>
      </c>
      <c r="AA31" s="330">
        <v>79</v>
      </c>
      <c r="AB31" s="418" t="s">
        <v>106</v>
      </c>
    </row>
    <row r="32" ht="20.1" customHeight="1" spans="1:28">
      <c r="A32" s="428">
        <v>29</v>
      </c>
      <c r="B32" s="15">
        <v>14</v>
      </c>
      <c r="C32" s="441" t="s">
        <v>149</v>
      </c>
      <c r="D32" s="434">
        <v>69</v>
      </c>
      <c r="E32" s="26" t="s">
        <v>103</v>
      </c>
      <c r="F32" s="431">
        <v>12</v>
      </c>
      <c r="G32" s="23"/>
      <c r="H32" s="24"/>
      <c r="I32" s="7">
        <v>29</v>
      </c>
      <c r="J32" s="8">
        <v>34</v>
      </c>
      <c r="K32" s="11" t="s">
        <v>102</v>
      </c>
      <c r="L32" s="432">
        <v>68</v>
      </c>
      <c r="M32" s="11" t="s">
        <v>103</v>
      </c>
      <c r="N32" s="444">
        <v>3</v>
      </c>
      <c r="O32" s="14"/>
      <c r="P32" s="293">
        <v>30</v>
      </c>
      <c r="Q32" s="325" t="s">
        <v>164</v>
      </c>
      <c r="R32" s="337">
        <v>192</v>
      </c>
      <c r="S32" s="338" t="s">
        <v>213</v>
      </c>
      <c r="T32" s="330">
        <v>79</v>
      </c>
      <c r="U32" s="330" t="s">
        <v>106</v>
      </c>
      <c r="V32" s="332"/>
      <c r="W32" s="293">
        <v>30</v>
      </c>
      <c r="X32" s="408" t="s">
        <v>211</v>
      </c>
      <c r="Y32" s="409">
        <v>539</v>
      </c>
      <c r="Z32" s="410" t="s">
        <v>214</v>
      </c>
      <c r="AA32" s="419">
        <v>71</v>
      </c>
      <c r="AB32" s="420" t="s">
        <v>126</v>
      </c>
    </row>
    <row r="33" ht="20.1" customHeight="1" spans="1:28">
      <c r="A33" s="428">
        <v>30</v>
      </c>
      <c r="B33" s="434">
        <v>274</v>
      </c>
      <c r="C33" s="434" t="s">
        <v>215</v>
      </c>
      <c r="D33" s="434">
        <v>69</v>
      </c>
      <c r="E33" s="435" t="s">
        <v>101</v>
      </c>
      <c r="F33" s="431">
        <v>7</v>
      </c>
      <c r="G33" s="23"/>
      <c r="H33" s="23"/>
      <c r="I33" s="7">
        <v>30</v>
      </c>
      <c r="J33" s="432">
        <v>300</v>
      </c>
      <c r="K33" s="432" t="s">
        <v>216</v>
      </c>
      <c r="L33" s="432">
        <v>68</v>
      </c>
      <c r="M33" s="11" t="s">
        <v>109</v>
      </c>
      <c r="N33" s="444">
        <v>11</v>
      </c>
      <c r="O33" s="14"/>
      <c r="P33" s="293">
        <v>31</v>
      </c>
      <c r="Q33" s="325" t="s">
        <v>164</v>
      </c>
      <c r="R33" s="333">
        <v>3</v>
      </c>
      <c r="S33" s="330" t="s">
        <v>217</v>
      </c>
      <c r="T33" s="330">
        <v>73</v>
      </c>
      <c r="U33" s="331" t="s">
        <v>103</v>
      </c>
      <c r="V33" s="332"/>
      <c r="W33" s="293">
        <v>31</v>
      </c>
      <c r="X33" s="325" t="s">
        <v>218</v>
      </c>
      <c r="Y33" s="337">
        <v>496</v>
      </c>
      <c r="Z33" s="338" t="s">
        <v>201</v>
      </c>
      <c r="AA33" s="330">
        <v>66</v>
      </c>
      <c r="AB33" s="334" t="s">
        <v>160</v>
      </c>
    </row>
    <row r="34" ht="20.1" customHeight="1" spans="1:28">
      <c r="A34" s="428">
        <v>31</v>
      </c>
      <c r="B34" s="434">
        <v>237</v>
      </c>
      <c r="C34" s="434" t="s">
        <v>219</v>
      </c>
      <c r="D34" s="434">
        <v>69</v>
      </c>
      <c r="E34" s="435" t="s">
        <v>101</v>
      </c>
      <c r="F34" s="431">
        <v>9</v>
      </c>
      <c r="G34" s="23"/>
      <c r="H34" s="23"/>
      <c r="I34" s="7">
        <v>31</v>
      </c>
      <c r="J34" s="360">
        <v>384</v>
      </c>
      <c r="K34" s="342" t="s">
        <v>220</v>
      </c>
      <c r="L34" s="395">
        <v>69</v>
      </c>
      <c r="M34" s="331" t="s">
        <v>178</v>
      </c>
      <c r="N34" s="444">
        <v>10</v>
      </c>
      <c r="O34" s="14"/>
      <c r="P34" s="293">
        <v>32</v>
      </c>
      <c r="Q34" s="325" t="s">
        <v>164</v>
      </c>
      <c r="R34" s="337">
        <v>203</v>
      </c>
      <c r="S34" s="338" t="s">
        <v>221</v>
      </c>
      <c r="T34" s="330">
        <v>72</v>
      </c>
      <c r="U34" s="359" t="s">
        <v>106</v>
      </c>
      <c r="V34" s="352"/>
      <c r="W34" s="293">
        <v>32</v>
      </c>
      <c r="X34" s="325" t="s">
        <v>218</v>
      </c>
      <c r="Y34" s="337">
        <v>247</v>
      </c>
      <c r="Z34" s="338" t="s">
        <v>222</v>
      </c>
      <c r="AA34" s="330">
        <v>79</v>
      </c>
      <c r="AB34" s="334" t="s">
        <v>101</v>
      </c>
    </row>
    <row r="35" ht="20.1" customHeight="1" spans="1:28">
      <c r="A35" s="428">
        <v>32</v>
      </c>
      <c r="B35" s="434">
        <v>273</v>
      </c>
      <c r="C35" s="434" t="s">
        <v>223</v>
      </c>
      <c r="D35" s="434">
        <v>69</v>
      </c>
      <c r="E35" s="435" t="s">
        <v>101</v>
      </c>
      <c r="F35" s="431">
        <v>2</v>
      </c>
      <c r="G35" s="23"/>
      <c r="H35" s="23"/>
      <c r="I35" s="7">
        <v>32</v>
      </c>
      <c r="J35" s="8">
        <v>45</v>
      </c>
      <c r="K35" s="11" t="s">
        <v>224</v>
      </c>
      <c r="L35" s="432">
        <v>69</v>
      </c>
      <c r="M35" s="11" t="s">
        <v>103</v>
      </c>
      <c r="N35" s="444">
        <v>2</v>
      </c>
      <c r="O35" s="14"/>
      <c r="P35" s="293">
        <v>33</v>
      </c>
      <c r="Q35" s="325" t="s">
        <v>164</v>
      </c>
      <c r="R35" s="351">
        <v>22</v>
      </c>
      <c r="S35" s="338" t="s">
        <v>185</v>
      </c>
      <c r="T35" s="330">
        <v>68</v>
      </c>
      <c r="U35" s="331" t="s">
        <v>103</v>
      </c>
      <c r="V35" s="352"/>
      <c r="W35" s="293">
        <v>33</v>
      </c>
      <c r="X35" s="325" t="s">
        <v>218</v>
      </c>
      <c r="Y35" s="330">
        <v>283</v>
      </c>
      <c r="Z35" s="330" t="s">
        <v>225</v>
      </c>
      <c r="AA35" s="330">
        <v>69</v>
      </c>
      <c r="AB35" s="334" t="s">
        <v>101</v>
      </c>
    </row>
    <row r="36" ht="20.1" customHeight="1" spans="1:28">
      <c r="A36" s="428">
        <v>33</v>
      </c>
      <c r="B36" s="434">
        <v>304</v>
      </c>
      <c r="C36" s="434" t="s">
        <v>108</v>
      </c>
      <c r="D36" s="434">
        <v>69</v>
      </c>
      <c r="E36" s="26" t="s">
        <v>109</v>
      </c>
      <c r="F36" s="431">
        <v>4</v>
      </c>
      <c r="G36" s="24"/>
      <c r="H36" s="23"/>
      <c r="I36" s="7">
        <v>33</v>
      </c>
      <c r="J36" s="432">
        <v>283</v>
      </c>
      <c r="K36" s="432" t="s">
        <v>225</v>
      </c>
      <c r="L36" s="432">
        <v>69</v>
      </c>
      <c r="M36" s="451" t="s">
        <v>101</v>
      </c>
      <c r="N36" s="444">
        <v>7</v>
      </c>
      <c r="O36" s="14"/>
      <c r="P36" s="293">
        <v>34</v>
      </c>
      <c r="Q36" s="325" t="s">
        <v>164</v>
      </c>
      <c r="R36" s="351">
        <v>13</v>
      </c>
      <c r="S36" s="338" t="s">
        <v>226</v>
      </c>
      <c r="T36" s="330">
        <v>79</v>
      </c>
      <c r="U36" s="331" t="s">
        <v>103</v>
      </c>
      <c r="V36" s="332"/>
      <c r="W36" s="293">
        <v>34</v>
      </c>
      <c r="X36" s="325" t="s">
        <v>218</v>
      </c>
      <c r="Y36" s="326">
        <v>217</v>
      </c>
      <c r="Z36" s="326" t="s">
        <v>227</v>
      </c>
      <c r="AA36" s="326">
        <v>70</v>
      </c>
      <c r="AB36" s="326" t="s">
        <v>106</v>
      </c>
    </row>
    <row r="37" ht="20.1" customHeight="1" spans="1:28">
      <c r="A37" s="428">
        <v>34</v>
      </c>
      <c r="B37" s="434">
        <v>290</v>
      </c>
      <c r="C37" s="434" t="s">
        <v>228</v>
      </c>
      <c r="D37" s="434">
        <v>69</v>
      </c>
      <c r="E37" s="26" t="s">
        <v>109</v>
      </c>
      <c r="F37" s="431">
        <v>10</v>
      </c>
      <c r="G37" s="23"/>
      <c r="H37" s="23"/>
      <c r="I37" s="7">
        <v>34</v>
      </c>
      <c r="J37" s="8">
        <v>302</v>
      </c>
      <c r="K37" s="11" t="s">
        <v>209</v>
      </c>
      <c r="L37" s="432">
        <v>69</v>
      </c>
      <c r="M37" s="11" t="s">
        <v>109</v>
      </c>
      <c r="N37" s="444">
        <v>1</v>
      </c>
      <c r="O37" s="14"/>
      <c r="P37" s="293">
        <v>35</v>
      </c>
      <c r="Q37" s="325" t="s">
        <v>164</v>
      </c>
      <c r="R37" s="337">
        <v>214</v>
      </c>
      <c r="S37" s="338" t="s">
        <v>229</v>
      </c>
      <c r="T37" s="330">
        <v>82</v>
      </c>
      <c r="U37" s="334" t="s">
        <v>101</v>
      </c>
      <c r="V37" s="352"/>
      <c r="W37" s="293">
        <v>35</v>
      </c>
      <c r="X37" s="325" t="s">
        <v>230</v>
      </c>
      <c r="Y37" s="337">
        <v>251</v>
      </c>
      <c r="Z37" s="330" t="s">
        <v>231</v>
      </c>
      <c r="AA37" s="330">
        <v>59</v>
      </c>
      <c r="AB37" s="334" t="s">
        <v>101</v>
      </c>
    </row>
    <row r="38" ht="20.1" customHeight="1" spans="1:28">
      <c r="A38" s="428">
        <v>35</v>
      </c>
      <c r="B38" s="15">
        <v>497</v>
      </c>
      <c r="C38" s="441" t="s">
        <v>232</v>
      </c>
      <c r="D38" s="434">
        <v>69</v>
      </c>
      <c r="E38" s="435" t="s">
        <v>160</v>
      </c>
      <c r="F38" s="431">
        <v>8</v>
      </c>
      <c r="G38" s="25"/>
      <c r="H38" s="23"/>
      <c r="I38" s="7">
        <v>35</v>
      </c>
      <c r="J38" s="8">
        <v>411</v>
      </c>
      <c r="K38" s="11" t="s">
        <v>233</v>
      </c>
      <c r="L38" s="432">
        <v>69</v>
      </c>
      <c r="M38" s="11" t="s">
        <v>178</v>
      </c>
      <c r="N38" s="444">
        <v>8</v>
      </c>
      <c r="O38" s="14"/>
      <c r="P38" s="293">
        <v>36</v>
      </c>
      <c r="Q38" s="325" t="s">
        <v>234</v>
      </c>
      <c r="R38" s="330">
        <v>204</v>
      </c>
      <c r="S38" s="330" t="s">
        <v>235</v>
      </c>
      <c r="T38" s="330">
        <v>72</v>
      </c>
      <c r="U38" s="359" t="s">
        <v>106</v>
      </c>
      <c r="V38" s="352"/>
      <c r="W38" s="293">
        <v>36</v>
      </c>
      <c r="X38" s="325" t="s">
        <v>230</v>
      </c>
      <c r="Y38" s="337">
        <v>60</v>
      </c>
      <c r="Z38" s="338" t="s">
        <v>236</v>
      </c>
      <c r="AA38" s="330">
        <v>70</v>
      </c>
      <c r="AB38" s="331" t="s">
        <v>103</v>
      </c>
    </row>
    <row r="39" ht="20.1" customHeight="1" spans="1:28">
      <c r="A39" s="428">
        <v>36</v>
      </c>
      <c r="B39" s="15">
        <v>275</v>
      </c>
      <c r="C39" s="441" t="s">
        <v>237</v>
      </c>
      <c r="D39" s="434">
        <v>69</v>
      </c>
      <c r="E39" s="26" t="s">
        <v>109</v>
      </c>
      <c r="F39" s="431">
        <v>11</v>
      </c>
      <c r="G39" s="23"/>
      <c r="H39" s="23"/>
      <c r="I39" s="7">
        <v>36</v>
      </c>
      <c r="J39" s="8">
        <v>60</v>
      </c>
      <c r="K39" s="11" t="s">
        <v>236</v>
      </c>
      <c r="L39" s="432">
        <v>70</v>
      </c>
      <c r="M39" s="11" t="s">
        <v>103</v>
      </c>
      <c r="N39" s="444">
        <v>12</v>
      </c>
      <c r="O39" s="14"/>
      <c r="P39" s="293">
        <v>37</v>
      </c>
      <c r="Q39" s="325" t="s">
        <v>234</v>
      </c>
      <c r="R39" s="351">
        <v>24</v>
      </c>
      <c r="S39" s="338" t="s">
        <v>147</v>
      </c>
      <c r="T39" s="330">
        <v>66</v>
      </c>
      <c r="U39" s="331" t="s">
        <v>103</v>
      </c>
      <c r="V39" s="352"/>
      <c r="W39" s="293">
        <v>37</v>
      </c>
      <c r="X39" s="325" t="s">
        <v>238</v>
      </c>
      <c r="Y39" s="337">
        <v>242</v>
      </c>
      <c r="Z39" s="338" t="s">
        <v>239</v>
      </c>
      <c r="AA39" s="330">
        <v>71</v>
      </c>
      <c r="AB39" s="334" t="s">
        <v>101</v>
      </c>
    </row>
    <row r="40" ht="20.1" customHeight="1" spans="1:28">
      <c r="A40" s="428">
        <v>37</v>
      </c>
      <c r="B40" s="15">
        <v>92</v>
      </c>
      <c r="C40" s="441" t="s">
        <v>240</v>
      </c>
      <c r="D40" s="434">
        <v>70</v>
      </c>
      <c r="E40" s="26" t="s">
        <v>124</v>
      </c>
      <c r="F40" s="438">
        <v>3</v>
      </c>
      <c r="G40" s="23"/>
      <c r="H40" s="23"/>
      <c r="I40" s="7">
        <v>37</v>
      </c>
      <c r="J40" s="8">
        <v>171</v>
      </c>
      <c r="K40" s="11" t="s">
        <v>138</v>
      </c>
      <c r="L40" s="432">
        <v>70</v>
      </c>
      <c r="M40" s="11" t="s">
        <v>133</v>
      </c>
      <c r="N40" s="13">
        <v>10</v>
      </c>
      <c r="O40" s="50"/>
      <c r="P40" s="293">
        <v>38</v>
      </c>
      <c r="Q40" s="325" t="s">
        <v>234</v>
      </c>
      <c r="R40" s="360">
        <v>275</v>
      </c>
      <c r="S40" s="342" t="s">
        <v>237</v>
      </c>
      <c r="T40" s="326">
        <v>69</v>
      </c>
      <c r="U40" s="329" t="s">
        <v>109</v>
      </c>
      <c r="V40" s="332"/>
      <c r="W40" s="293">
        <v>38</v>
      </c>
      <c r="X40" s="325" t="s">
        <v>241</v>
      </c>
      <c r="Y40" s="411">
        <v>368</v>
      </c>
      <c r="Z40" s="412" t="s">
        <v>26</v>
      </c>
      <c r="AA40" s="413">
        <v>75</v>
      </c>
      <c r="AB40" s="413" t="s">
        <v>178</v>
      </c>
    </row>
    <row r="41" ht="20.1" customHeight="1" spans="1:28">
      <c r="A41" s="428">
        <v>38</v>
      </c>
      <c r="B41" s="434">
        <v>109</v>
      </c>
      <c r="C41" s="434" t="s">
        <v>142</v>
      </c>
      <c r="D41" s="434">
        <v>70</v>
      </c>
      <c r="E41" s="26" t="s">
        <v>124</v>
      </c>
      <c r="F41" s="438">
        <v>8</v>
      </c>
      <c r="G41" s="23"/>
      <c r="H41" s="24"/>
      <c r="I41" s="7">
        <v>38</v>
      </c>
      <c r="J41" s="452">
        <v>217</v>
      </c>
      <c r="K41" s="452" t="s">
        <v>227</v>
      </c>
      <c r="L41" s="452">
        <v>70</v>
      </c>
      <c r="M41" s="452" t="s">
        <v>106</v>
      </c>
      <c r="N41" s="13">
        <v>6</v>
      </c>
      <c r="O41" s="51"/>
      <c r="P41" s="293">
        <v>39</v>
      </c>
      <c r="Q41" s="325" t="s">
        <v>188</v>
      </c>
      <c r="R41" s="330">
        <v>486</v>
      </c>
      <c r="S41" s="330" t="s">
        <v>175</v>
      </c>
      <c r="T41" s="330">
        <v>67</v>
      </c>
      <c r="U41" s="334" t="s">
        <v>160</v>
      </c>
      <c r="V41" s="352"/>
      <c r="W41" s="293">
        <v>39</v>
      </c>
      <c r="X41" s="347" t="s">
        <v>242</v>
      </c>
      <c r="Y41" s="337">
        <v>337</v>
      </c>
      <c r="Z41" s="361" t="s">
        <v>243</v>
      </c>
      <c r="AA41" s="362">
        <v>84</v>
      </c>
      <c r="AB41" s="363" t="s">
        <v>118</v>
      </c>
    </row>
    <row r="42" ht="20.1" customHeight="1" spans="1:28">
      <c r="A42" s="428">
        <v>39</v>
      </c>
      <c r="B42" s="434">
        <v>232</v>
      </c>
      <c r="C42" s="434" t="s">
        <v>244</v>
      </c>
      <c r="D42" s="434">
        <v>70</v>
      </c>
      <c r="E42" s="435" t="s">
        <v>101</v>
      </c>
      <c r="F42" s="438">
        <v>4</v>
      </c>
      <c r="G42" s="24"/>
      <c r="H42" s="23"/>
      <c r="I42" s="7">
        <v>39</v>
      </c>
      <c r="J42" s="8">
        <v>248</v>
      </c>
      <c r="K42" s="11" t="s">
        <v>196</v>
      </c>
      <c r="L42" s="432">
        <v>70</v>
      </c>
      <c r="M42" s="443" t="s">
        <v>106</v>
      </c>
      <c r="N42" s="13">
        <v>12</v>
      </c>
      <c r="O42" s="52"/>
      <c r="P42" s="293">
        <v>40</v>
      </c>
      <c r="Q42" s="325" t="s">
        <v>188</v>
      </c>
      <c r="R42" s="330">
        <v>454</v>
      </c>
      <c r="S42" s="330" t="s">
        <v>245</v>
      </c>
      <c r="T42" s="330">
        <v>70</v>
      </c>
      <c r="U42" s="334" t="s">
        <v>130</v>
      </c>
      <c r="V42" s="339"/>
      <c r="W42" s="348">
        <v>40</v>
      </c>
      <c r="X42" s="325" t="s">
        <v>242</v>
      </c>
      <c r="Y42" s="330">
        <v>300</v>
      </c>
      <c r="Z42" s="330" t="s">
        <v>216</v>
      </c>
      <c r="AA42" s="330">
        <v>68</v>
      </c>
      <c r="AB42" s="331" t="s">
        <v>109</v>
      </c>
    </row>
    <row r="43" ht="20.1" customHeight="1" spans="1:28">
      <c r="A43" s="428">
        <v>40</v>
      </c>
      <c r="B43" s="434">
        <v>309</v>
      </c>
      <c r="C43" s="434" t="s">
        <v>173</v>
      </c>
      <c r="D43" s="434">
        <v>70</v>
      </c>
      <c r="E43" s="26" t="s">
        <v>109</v>
      </c>
      <c r="F43" s="438">
        <v>12</v>
      </c>
      <c r="G43" s="23"/>
      <c r="H43" s="23"/>
      <c r="I43" s="7">
        <v>40</v>
      </c>
      <c r="J43" s="432">
        <v>236</v>
      </c>
      <c r="K43" s="432" t="s">
        <v>184</v>
      </c>
      <c r="L43" s="432">
        <v>70</v>
      </c>
      <c r="M43" s="451" t="s">
        <v>101</v>
      </c>
      <c r="N43" s="13">
        <v>7</v>
      </c>
      <c r="O43" s="52"/>
      <c r="P43" s="293">
        <v>41</v>
      </c>
      <c r="Q43" s="325" t="s">
        <v>191</v>
      </c>
      <c r="R43" s="351">
        <v>21</v>
      </c>
      <c r="S43" s="338" t="s">
        <v>246</v>
      </c>
      <c r="T43" s="330">
        <v>75</v>
      </c>
      <c r="U43" s="331" t="s">
        <v>103</v>
      </c>
      <c r="V43" s="339"/>
      <c r="W43" s="293">
        <v>41</v>
      </c>
      <c r="X43" s="325" t="s">
        <v>242</v>
      </c>
      <c r="Y43" s="337">
        <v>411</v>
      </c>
      <c r="Z43" s="338" t="s">
        <v>233</v>
      </c>
      <c r="AA43" s="330">
        <v>69</v>
      </c>
      <c r="AB43" s="331" t="s">
        <v>178</v>
      </c>
    </row>
    <row r="44" ht="20.1" customHeight="1" spans="1:28">
      <c r="A44" s="428">
        <v>41</v>
      </c>
      <c r="B44" s="430">
        <v>454</v>
      </c>
      <c r="C44" s="430" t="s">
        <v>245</v>
      </c>
      <c r="D44" s="430">
        <v>70</v>
      </c>
      <c r="E44" s="436" t="s">
        <v>130</v>
      </c>
      <c r="F44" s="438">
        <v>10</v>
      </c>
      <c r="G44" s="24"/>
      <c r="H44" s="23"/>
      <c r="I44" s="7">
        <v>41</v>
      </c>
      <c r="J44" s="8">
        <v>510</v>
      </c>
      <c r="K44" s="11" t="s">
        <v>247</v>
      </c>
      <c r="L44" s="432">
        <v>70</v>
      </c>
      <c r="M44" s="437" t="s">
        <v>140</v>
      </c>
      <c r="N44" s="13">
        <v>11</v>
      </c>
      <c r="O44" s="52"/>
      <c r="P44" s="293">
        <v>42</v>
      </c>
      <c r="Q44" s="325" t="s">
        <v>191</v>
      </c>
      <c r="R44" s="337">
        <v>179</v>
      </c>
      <c r="S44" s="338" t="s">
        <v>248</v>
      </c>
      <c r="T44" s="330">
        <v>79</v>
      </c>
      <c r="U44" s="331" t="s">
        <v>133</v>
      </c>
      <c r="V44" s="340"/>
      <c r="W44" s="293">
        <v>42</v>
      </c>
      <c r="X44" s="325" t="s">
        <v>242</v>
      </c>
      <c r="Y44" s="330">
        <v>64</v>
      </c>
      <c r="Z44" s="330" t="s">
        <v>249</v>
      </c>
      <c r="AA44" s="330">
        <v>71</v>
      </c>
      <c r="AB44" s="331" t="s">
        <v>103</v>
      </c>
    </row>
    <row r="45" ht="20.1" customHeight="1" spans="1:28">
      <c r="A45" s="428">
        <v>42</v>
      </c>
      <c r="B45" s="8">
        <v>474</v>
      </c>
      <c r="C45" s="430" t="s">
        <v>250</v>
      </c>
      <c r="D45" s="430">
        <v>70</v>
      </c>
      <c r="E45" s="436" t="s">
        <v>160</v>
      </c>
      <c r="F45" s="438">
        <v>2</v>
      </c>
      <c r="G45" s="23"/>
      <c r="H45" s="23"/>
      <c r="I45" s="7">
        <v>42</v>
      </c>
      <c r="J45" s="453">
        <v>539</v>
      </c>
      <c r="K45" s="454" t="s">
        <v>214</v>
      </c>
      <c r="L45" s="455">
        <v>71</v>
      </c>
      <c r="M45" s="456" t="s">
        <v>126</v>
      </c>
      <c r="N45" s="13">
        <v>5</v>
      </c>
      <c r="O45" s="52"/>
      <c r="P45" s="293">
        <v>43</v>
      </c>
      <c r="Q45" s="325" t="s">
        <v>191</v>
      </c>
      <c r="R45" s="330">
        <v>213</v>
      </c>
      <c r="S45" s="330" t="s">
        <v>200</v>
      </c>
      <c r="T45" s="330">
        <v>68</v>
      </c>
      <c r="U45" s="330" t="s">
        <v>106</v>
      </c>
      <c r="V45" s="328"/>
      <c r="W45" s="293">
        <v>43</v>
      </c>
      <c r="X45" s="325" t="s">
        <v>242</v>
      </c>
      <c r="Y45" s="330">
        <v>319</v>
      </c>
      <c r="Z45" s="330" t="s">
        <v>131</v>
      </c>
      <c r="AA45" s="330">
        <v>60</v>
      </c>
      <c r="AB45" s="334" t="s">
        <v>118</v>
      </c>
    </row>
    <row r="46" ht="20.1" customHeight="1" spans="1:28">
      <c r="A46" s="428">
        <v>43</v>
      </c>
      <c r="B46" s="430">
        <v>590</v>
      </c>
      <c r="C46" s="430" t="s">
        <v>251</v>
      </c>
      <c r="D46" s="430">
        <v>70</v>
      </c>
      <c r="E46" s="437" t="s">
        <v>140</v>
      </c>
      <c r="F46" s="438">
        <v>6</v>
      </c>
      <c r="G46" s="23"/>
      <c r="H46" s="14"/>
      <c r="I46" s="7">
        <v>43</v>
      </c>
      <c r="J46" s="432">
        <v>64</v>
      </c>
      <c r="K46" s="432" t="s">
        <v>249</v>
      </c>
      <c r="L46" s="432">
        <v>71</v>
      </c>
      <c r="M46" s="11" t="s">
        <v>103</v>
      </c>
      <c r="N46" s="13">
        <v>3</v>
      </c>
      <c r="O46" s="52"/>
      <c r="P46" s="293">
        <v>44</v>
      </c>
      <c r="Q46" s="325" t="s">
        <v>195</v>
      </c>
      <c r="R46" s="337">
        <v>229</v>
      </c>
      <c r="S46" s="338" t="s">
        <v>252</v>
      </c>
      <c r="T46" s="330">
        <v>72</v>
      </c>
      <c r="U46" s="359" t="s">
        <v>106</v>
      </c>
      <c r="V46" s="328"/>
      <c r="W46" s="293">
        <v>44</v>
      </c>
      <c r="X46" s="325" t="s">
        <v>253</v>
      </c>
      <c r="Y46" s="330">
        <v>246</v>
      </c>
      <c r="Z46" s="330" t="s">
        <v>254</v>
      </c>
      <c r="AA46" s="330">
        <v>71</v>
      </c>
      <c r="AB46" s="359" t="s">
        <v>106</v>
      </c>
    </row>
    <row r="47" ht="20.1" customHeight="1" spans="1:28">
      <c r="A47" s="428">
        <v>44</v>
      </c>
      <c r="B47" s="8">
        <v>23</v>
      </c>
      <c r="C47" s="429" t="s">
        <v>9</v>
      </c>
      <c r="D47" s="430">
        <v>71</v>
      </c>
      <c r="E47" s="11" t="s">
        <v>103</v>
      </c>
      <c r="F47" s="438">
        <v>1</v>
      </c>
      <c r="G47" s="23"/>
      <c r="H47" s="23"/>
      <c r="I47" s="7">
        <v>44</v>
      </c>
      <c r="J47" s="432">
        <v>246</v>
      </c>
      <c r="K47" s="432" t="s">
        <v>254</v>
      </c>
      <c r="L47" s="432">
        <v>71</v>
      </c>
      <c r="M47" s="443" t="s">
        <v>106</v>
      </c>
      <c r="N47" s="13">
        <v>2</v>
      </c>
      <c r="O47" s="52"/>
      <c r="P47" s="293">
        <v>45</v>
      </c>
      <c r="Q47" s="325" t="s">
        <v>195</v>
      </c>
      <c r="R47" s="337">
        <v>79</v>
      </c>
      <c r="S47" s="338" t="s">
        <v>255</v>
      </c>
      <c r="T47" s="330">
        <v>78</v>
      </c>
      <c r="U47" s="331" t="s">
        <v>124</v>
      </c>
      <c r="V47" s="328"/>
      <c r="W47" s="348">
        <v>45</v>
      </c>
      <c r="X47" s="325" t="s">
        <v>253</v>
      </c>
      <c r="Y47" s="395">
        <v>67</v>
      </c>
      <c r="Z47" s="330" t="s">
        <v>256</v>
      </c>
      <c r="AA47" s="330">
        <v>62</v>
      </c>
      <c r="AB47" s="331" t="s">
        <v>103</v>
      </c>
    </row>
    <row r="48" ht="20.1" customHeight="1" spans="1:28">
      <c r="A48" s="428">
        <v>45</v>
      </c>
      <c r="B48" s="8">
        <v>42</v>
      </c>
      <c r="C48" s="429" t="s">
        <v>199</v>
      </c>
      <c r="D48" s="430">
        <v>71</v>
      </c>
      <c r="E48" s="11" t="s">
        <v>103</v>
      </c>
      <c r="F48" s="438">
        <v>5</v>
      </c>
      <c r="G48" s="23"/>
      <c r="H48" s="25"/>
      <c r="I48" s="7">
        <v>45</v>
      </c>
      <c r="J48" s="8">
        <v>242</v>
      </c>
      <c r="K48" s="11" t="s">
        <v>239</v>
      </c>
      <c r="L48" s="432">
        <v>71</v>
      </c>
      <c r="M48" s="451" t="s">
        <v>101</v>
      </c>
      <c r="N48" s="13">
        <v>4</v>
      </c>
      <c r="O48" s="52"/>
      <c r="P48" s="293">
        <v>46</v>
      </c>
      <c r="Q48" s="325" t="s">
        <v>195</v>
      </c>
      <c r="R48" s="337">
        <v>119</v>
      </c>
      <c r="S48" s="338" t="s">
        <v>257</v>
      </c>
      <c r="T48" s="330">
        <v>76</v>
      </c>
      <c r="U48" s="331" t="s">
        <v>133</v>
      </c>
      <c r="V48" s="328"/>
      <c r="W48" s="293">
        <v>46</v>
      </c>
      <c r="X48" s="325" t="s">
        <v>258</v>
      </c>
      <c r="Y48" s="330">
        <v>172</v>
      </c>
      <c r="Z48" s="330" t="s">
        <v>259</v>
      </c>
      <c r="AA48" s="330">
        <v>73</v>
      </c>
      <c r="AB48" s="331" t="s">
        <v>106</v>
      </c>
    </row>
    <row r="49" ht="20.1" customHeight="1" spans="1:28">
      <c r="A49" s="428">
        <v>46</v>
      </c>
      <c r="B49" s="430">
        <v>93</v>
      </c>
      <c r="C49" s="430" t="s">
        <v>260</v>
      </c>
      <c r="D49" s="430">
        <v>71</v>
      </c>
      <c r="E49" s="11" t="s">
        <v>124</v>
      </c>
      <c r="F49" s="438">
        <v>7</v>
      </c>
      <c r="G49" s="23"/>
      <c r="H49" s="23"/>
      <c r="I49" s="7">
        <v>46</v>
      </c>
      <c r="J49" s="8">
        <v>166</v>
      </c>
      <c r="K49" s="11" t="s">
        <v>143</v>
      </c>
      <c r="L49" s="432">
        <v>72</v>
      </c>
      <c r="M49" s="11" t="s">
        <v>133</v>
      </c>
      <c r="N49" s="13">
        <v>1</v>
      </c>
      <c r="O49" s="52"/>
      <c r="P49" s="293">
        <v>47</v>
      </c>
      <c r="Q49" s="325" t="s">
        <v>195</v>
      </c>
      <c r="R49" s="326">
        <v>232</v>
      </c>
      <c r="S49" s="326" t="s">
        <v>244</v>
      </c>
      <c r="T49" s="326">
        <v>70</v>
      </c>
      <c r="U49" s="327" t="s">
        <v>101</v>
      </c>
      <c r="V49" s="336"/>
      <c r="W49" s="293">
        <v>47</v>
      </c>
      <c r="X49" s="325" t="s">
        <v>261</v>
      </c>
      <c r="Y49" s="330">
        <v>50</v>
      </c>
      <c r="Z49" s="330" t="s">
        <v>112</v>
      </c>
      <c r="AA49" s="330">
        <v>58</v>
      </c>
      <c r="AB49" s="334" t="s">
        <v>103</v>
      </c>
    </row>
    <row r="50" ht="20.1" customHeight="1" spans="1:28">
      <c r="A50" s="428">
        <v>47</v>
      </c>
      <c r="B50" s="8">
        <v>282</v>
      </c>
      <c r="C50" s="429" t="s">
        <v>262</v>
      </c>
      <c r="D50" s="430">
        <v>71</v>
      </c>
      <c r="E50" s="11" t="s">
        <v>109</v>
      </c>
      <c r="F50" s="438">
        <v>9</v>
      </c>
      <c r="G50" s="23"/>
      <c r="H50" s="23"/>
      <c r="I50" s="7">
        <v>47</v>
      </c>
      <c r="J50" s="450">
        <v>295</v>
      </c>
      <c r="K50" s="58" t="s">
        <v>23</v>
      </c>
      <c r="L50" s="432">
        <v>72</v>
      </c>
      <c r="M50" s="443" t="s">
        <v>118</v>
      </c>
      <c r="N50" s="13">
        <v>9</v>
      </c>
      <c r="O50" s="52"/>
      <c r="P50" s="293">
        <v>48</v>
      </c>
      <c r="Q50" s="325" t="s">
        <v>203</v>
      </c>
      <c r="R50" s="337">
        <v>73</v>
      </c>
      <c r="S50" s="338" t="s">
        <v>263</v>
      </c>
      <c r="T50" s="330">
        <v>78</v>
      </c>
      <c r="U50" s="331" t="s">
        <v>124</v>
      </c>
      <c r="V50" s="328"/>
      <c r="W50" s="293">
        <v>48</v>
      </c>
      <c r="X50" s="325" t="s">
        <v>264</v>
      </c>
      <c r="Y50" s="330">
        <v>54</v>
      </c>
      <c r="Z50" s="330" t="s">
        <v>119</v>
      </c>
      <c r="AA50" s="330">
        <v>59</v>
      </c>
      <c r="AB50" s="331" t="s">
        <v>103</v>
      </c>
    </row>
    <row r="51" ht="20.1" customHeight="1" spans="1:28">
      <c r="A51" s="428">
        <v>48</v>
      </c>
      <c r="B51" s="430">
        <v>291</v>
      </c>
      <c r="C51" s="430" t="s">
        <v>179</v>
      </c>
      <c r="D51" s="430">
        <v>71</v>
      </c>
      <c r="E51" s="430" t="s">
        <v>109</v>
      </c>
      <c r="F51" s="438">
        <v>11</v>
      </c>
      <c r="G51" s="23"/>
      <c r="H51" s="23"/>
      <c r="I51" s="7">
        <v>48</v>
      </c>
      <c r="J51" s="8">
        <v>373</v>
      </c>
      <c r="K51" s="11" t="s">
        <v>180</v>
      </c>
      <c r="L51" s="432">
        <v>72</v>
      </c>
      <c r="M51" s="11" t="s">
        <v>178</v>
      </c>
      <c r="N51" s="13">
        <v>8</v>
      </c>
      <c r="O51" s="54"/>
      <c r="P51" s="293">
        <v>49</v>
      </c>
      <c r="Q51" s="325" t="s">
        <v>203</v>
      </c>
      <c r="R51" s="337">
        <v>485</v>
      </c>
      <c r="S51" s="361" t="s">
        <v>265</v>
      </c>
      <c r="T51" s="362">
        <v>94</v>
      </c>
      <c r="U51" s="363" t="s">
        <v>160</v>
      </c>
      <c r="V51" s="328"/>
      <c r="W51" s="293">
        <v>49</v>
      </c>
      <c r="X51" s="325" t="s">
        <v>264</v>
      </c>
      <c r="Y51" s="330">
        <v>135</v>
      </c>
      <c r="Z51" s="330" t="s">
        <v>198</v>
      </c>
      <c r="AA51" s="330">
        <v>65</v>
      </c>
      <c r="AB51" s="331" t="s">
        <v>103</v>
      </c>
    </row>
    <row r="52" ht="20.1" customHeight="1" spans="1:28">
      <c r="A52" s="428">
        <v>49</v>
      </c>
      <c r="B52" s="8">
        <v>543</v>
      </c>
      <c r="C52" s="429" t="s">
        <v>128</v>
      </c>
      <c r="D52" s="430">
        <v>71</v>
      </c>
      <c r="E52" s="11" t="s">
        <v>126</v>
      </c>
      <c r="F52" s="431">
        <v>6</v>
      </c>
      <c r="G52" s="24"/>
      <c r="H52" s="23"/>
      <c r="I52" s="7">
        <v>49</v>
      </c>
      <c r="J52" s="432">
        <v>172</v>
      </c>
      <c r="K52" s="432" t="s">
        <v>259</v>
      </c>
      <c r="L52" s="432">
        <v>73</v>
      </c>
      <c r="M52" s="11" t="s">
        <v>106</v>
      </c>
      <c r="N52" s="444">
        <v>11</v>
      </c>
      <c r="O52" s="54"/>
      <c r="P52" s="293">
        <v>50</v>
      </c>
      <c r="Q52" s="325" t="s">
        <v>203</v>
      </c>
      <c r="R52" s="351">
        <v>7</v>
      </c>
      <c r="S52" s="338" t="s">
        <v>266</v>
      </c>
      <c r="T52" s="330">
        <v>74</v>
      </c>
      <c r="U52" s="331" t="s">
        <v>103</v>
      </c>
      <c r="V52" s="339"/>
      <c r="W52" s="293">
        <v>50</v>
      </c>
      <c r="X52" s="325" t="s">
        <v>264</v>
      </c>
      <c r="Y52" s="337">
        <v>45</v>
      </c>
      <c r="Z52" s="338" t="s">
        <v>224</v>
      </c>
      <c r="AA52" s="330">
        <v>69</v>
      </c>
      <c r="AB52" s="331" t="s">
        <v>103</v>
      </c>
    </row>
    <row r="53" ht="20.1" customHeight="1" spans="1:28">
      <c r="A53" s="428">
        <v>50</v>
      </c>
      <c r="B53" s="430">
        <v>40</v>
      </c>
      <c r="C53" s="430" t="s">
        <v>267</v>
      </c>
      <c r="D53" s="430">
        <v>72</v>
      </c>
      <c r="E53" s="11" t="s">
        <v>103</v>
      </c>
      <c r="F53" s="431">
        <v>8</v>
      </c>
      <c r="G53" s="23"/>
      <c r="H53" s="23"/>
      <c r="I53" s="7">
        <v>50</v>
      </c>
      <c r="J53" s="432">
        <v>597</v>
      </c>
      <c r="K53" s="432" t="s">
        <v>159</v>
      </c>
      <c r="L53" s="432">
        <v>73</v>
      </c>
      <c r="M53" s="451" t="s">
        <v>160</v>
      </c>
      <c r="N53" s="444">
        <v>2</v>
      </c>
      <c r="O53" s="54"/>
      <c r="P53" s="293">
        <v>51</v>
      </c>
      <c r="Q53" s="325" t="s">
        <v>203</v>
      </c>
      <c r="R53" s="337">
        <v>475</v>
      </c>
      <c r="S53" s="338" t="s">
        <v>268</v>
      </c>
      <c r="T53" s="330">
        <v>89</v>
      </c>
      <c r="U53" s="334" t="s">
        <v>160</v>
      </c>
      <c r="V53" s="328"/>
      <c r="W53" s="293">
        <v>51</v>
      </c>
      <c r="X53" s="325" t="s">
        <v>264</v>
      </c>
      <c r="Y53" s="330">
        <v>137</v>
      </c>
      <c r="Z53" s="330" t="s">
        <v>182</v>
      </c>
      <c r="AA53" s="330">
        <v>64</v>
      </c>
      <c r="AB53" s="331" t="s">
        <v>103</v>
      </c>
    </row>
    <row r="54" ht="20.1" customHeight="1" spans="1:28">
      <c r="A54" s="428">
        <v>51</v>
      </c>
      <c r="B54" s="430">
        <v>52</v>
      </c>
      <c r="C54" s="430" t="s">
        <v>116</v>
      </c>
      <c r="D54" s="430">
        <v>72</v>
      </c>
      <c r="E54" s="436" t="s">
        <v>103</v>
      </c>
      <c r="F54" s="431">
        <v>3</v>
      </c>
      <c r="G54" s="23"/>
      <c r="H54" s="23"/>
      <c r="I54" s="7">
        <v>51</v>
      </c>
      <c r="J54" s="8">
        <v>238</v>
      </c>
      <c r="K54" s="11" t="s">
        <v>134</v>
      </c>
      <c r="L54" s="432">
        <v>74</v>
      </c>
      <c r="M54" s="451" t="s">
        <v>101</v>
      </c>
      <c r="N54" s="444">
        <v>5</v>
      </c>
      <c r="O54" s="54"/>
      <c r="P54" s="293">
        <v>52</v>
      </c>
      <c r="Q54" s="325" t="s">
        <v>203</v>
      </c>
      <c r="R54" s="337">
        <v>288</v>
      </c>
      <c r="S54" s="338" t="s">
        <v>269</v>
      </c>
      <c r="T54" s="330">
        <v>73</v>
      </c>
      <c r="U54" s="331" t="s">
        <v>109</v>
      </c>
      <c r="V54" s="358"/>
      <c r="W54" s="293">
        <v>52</v>
      </c>
      <c r="X54" s="325" t="s">
        <v>264</v>
      </c>
      <c r="Y54" s="351">
        <v>295</v>
      </c>
      <c r="Z54" s="394" t="s">
        <v>23</v>
      </c>
      <c r="AA54" s="330">
        <v>72</v>
      </c>
      <c r="AB54" s="359" t="s">
        <v>118</v>
      </c>
    </row>
    <row r="55" ht="20.1" customHeight="1" spans="1:28">
      <c r="A55" s="428">
        <v>52</v>
      </c>
      <c r="B55" s="442">
        <v>87</v>
      </c>
      <c r="C55" s="430" t="s">
        <v>270</v>
      </c>
      <c r="D55" s="430">
        <v>72</v>
      </c>
      <c r="E55" s="11" t="s">
        <v>124</v>
      </c>
      <c r="F55" s="431">
        <v>10</v>
      </c>
      <c r="G55" s="23"/>
      <c r="H55" s="23"/>
      <c r="I55" s="7">
        <v>52</v>
      </c>
      <c r="J55" s="360">
        <v>368</v>
      </c>
      <c r="K55" s="457" t="s">
        <v>26</v>
      </c>
      <c r="L55" s="442">
        <v>75</v>
      </c>
      <c r="M55" s="442" t="s">
        <v>178</v>
      </c>
      <c r="N55" s="444">
        <v>4</v>
      </c>
      <c r="O55" s="54"/>
      <c r="P55" s="293">
        <v>53</v>
      </c>
      <c r="Q55" s="325" t="s">
        <v>203</v>
      </c>
      <c r="R55" s="337">
        <v>195</v>
      </c>
      <c r="S55" s="338" t="s">
        <v>271</v>
      </c>
      <c r="T55" s="330">
        <v>74</v>
      </c>
      <c r="U55" s="330" t="s">
        <v>106</v>
      </c>
      <c r="V55" s="358"/>
      <c r="W55" s="293">
        <v>53</v>
      </c>
      <c r="X55" s="325" t="s">
        <v>272</v>
      </c>
      <c r="Y55" s="330">
        <v>190</v>
      </c>
      <c r="Z55" s="414" t="s">
        <v>176</v>
      </c>
      <c r="AA55" s="330">
        <v>62</v>
      </c>
      <c r="AB55" s="330" t="s">
        <v>106</v>
      </c>
    </row>
    <row r="56" ht="20.1" customHeight="1" spans="1:28">
      <c r="A56" s="428">
        <v>53</v>
      </c>
      <c r="B56" s="430">
        <v>204</v>
      </c>
      <c r="C56" s="430" t="s">
        <v>235</v>
      </c>
      <c r="D56" s="430">
        <v>72</v>
      </c>
      <c r="E56" s="443" t="s">
        <v>106</v>
      </c>
      <c r="F56" s="431">
        <v>1</v>
      </c>
      <c r="G56" s="23"/>
      <c r="H56" s="23"/>
      <c r="I56" s="7">
        <v>53</v>
      </c>
      <c r="J56" s="8">
        <v>49</v>
      </c>
      <c r="K56" s="11" t="s">
        <v>273</v>
      </c>
      <c r="L56" s="432">
        <v>76</v>
      </c>
      <c r="M56" s="11" t="s">
        <v>103</v>
      </c>
      <c r="N56" s="444">
        <v>6</v>
      </c>
      <c r="O56" s="54"/>
      <c r="P56" s="293">
        <v>54</v>
      </c>
      <c r="Q56" s="325" t="s">
        <v>206</v>
      </c>
      <c r="R56" s="351">
        <v>19</v>
      </c>
      <c r="S56" s="338" t="s">
        <v>274</v>
      </c>
      <c r="T56" s="330">
        <v>79</v>
      </c>
      <c r="U56" s="331" t="s">
        <v>103</v>
      </c>
      <c r="V56" s="358"/>
      <c r="W56" s="293">
        <v>54</v>
      </c>
      <c r="X56" s="325" t="s">
        <v>272</v>
      </c>
      <c r="Y56" s="337">
        <v>314</v>
      </c>
      <c r="Z56" s="338" t="s">
        <v>157</v>
      </c>
      <c r="AA56" s="330">
        <v>61</v>
      </c>
      <c r="AB56" s="334" t="s">
        <v>118</v>
      </c>
    </row>
    <row r="57" ht="20.1" customHeight="1" spans="1:28">
      <c r="A57" s="428">
        <v>54</v>
      </c>
      <c r="B57" s="8">
        <v>203</v>
      </c>
      <c r="C57" s="429" t="s">
        <v>221</v>
      </c>
      <c r="D57" s="430">
        <v>72</v>
      </c>
      <c r="E57" s="443" t="s">
        <v>106</v>
      </c>
      <c r="F57" s="431">
        <v>4</v>
      </c>
      <c r="G57" s="14"/>
      <c r="H57" s="23"/>
      <c r="I57" s="7">
        <v>54</v>
      </c>
      <c r="J57" s="8">
        <v>239</v>
      </c>
      <c r="K57" s="11" t="s">
        <v>150</v>
      </c>
      <c r="L57" s="432">
        <v>76</v>
      </c>
      <c r="M57" s="11" t="s">
        <v>106</v>
      </c>
      <c r="N57" s="444">
        <v>8</v>
      </c>
      <c r="O57" s="54"/>
      <c r="P57" s="293">
        <v>55</v>
      </c>
      <c r="Q57" s="325" t="s">
        <v>206</v>
      </c>
      <c r="R57" s="337">
        <v>159</v>
      </c>
      <c r="S57" s="338" t="s">
        <v>275</v>
      </c>
      <c r="T57" s="330">
        <v>74</v>
      </c>
      <c r="U57" s="359" t="s">
        <v>106</v>
      </c>
      <c r="V57" s="328"/>
      <c r="W57" s="293">
        <v>55</v>
      </c>
      <c r="X57" s="325" t="s">
        <v>272</v>
      </c>
      <c r="Y57" s="337">
        <v>170</v>
      </c>
      <c r="Z57" s="338" t="s">
        <v>276</v>
      </c>
      <c r="AA57" s="330">
        <v>78</v>
      </c>
      <c r="AB57" s="331" t="s">
        <v>133</v>
      </c>
    </row>
    <row r="58" ht="20.1" customHeight="1" spans="1:28">
      <c r="A58" s="428">
        <v>55</v>
      </c>
      <c r="B58" s="8">
        <v>229</v>
      </c>
      <c r="C58" s="429" t="s">
        <v>252</v>
      </c>
      <c r="D58" s="430">
        <v>72</v>
      </c>
      <c r="E58" s="443" t="s">
        <v>106</v>
      </c>
      <c r="F58" s="431">
        <v>7</v>
      </c>
      <c r="G58" s="23"/>
      <c r="H58" s="23"/>
      <c r="I58" s="7">
        <v>55</v>
      </c>
      <c r="J58" s="8">
        <v>249</v>
      </c>
      <c r="K58" s="11" t="s">
        <v>146</v>
      </c>
      <c r="L58" s="432">
        <v>76</v>
      </c>
      <c r="M58" s="451" t="s">
        <v>101</v>
      </c>
      <c r="N58" s="444">
        <v>3</v>
      </c>
      <c r="O58" s="54"/>
      <c r="P58" s="293">
        <v>56</v>
      </c>
      <c r="Q58" s="325" t="s">
        <v>211</v>
      </c>
      <c r="R58" s="337">
        <v>531</v>
      </c>
      <c r="S58" s="338" t="s">
        <v>277</v>
      </c>
      <c r="T58" s="330">
        <v>74</v>
      </c>
      <c r="U58" s="331" t="s">
        <v>126</v>
      </c>
      <c r="V58" s="328"/>
      <c r="W58" s="293">
        <v>56</v>
      </c>
      <c r="X58" s="325" t="s">
        <v>272</v>
      </c>
      <c r="Y58" s="330">
        <v>189</v>
      </c>
      <c r="Z58" s="330" t="s">
        <v>148</v>
      </c>
      <c r="AA58" s="330">
        <v>61</v>
      </c>
      <c r="AB58" s="330" t="s">
        <v>106</v>
      </c>
    </row>
    <row r="59" ht="20.1" customHeight="1" spans="1:28">
      <c r="A59" s="428">
        <v>56</v>
      </c>
      <c r="B59" s="8">
        <v>259</v>
      </c>
      <c r="C59" s="429" t="s">
        <v>21</v>
      </c>
      <c r="D59" s="430">
        <v>72</v>
      </c>
      <c r="E59" s="11" t="s">
        <v>109</v>
      </c>
      <c r="F59" s="431">
        <v>9</v>
      </c>
      <c r="G59" s="25"/>
      <c r="H59" s="25"/>
      <c r="I59" s="7">
        <v>56</v>
      </c>
      <c r="J59" s="8">
        <v>170</v>
      </c>
      <c r="K59" s="11" t="s">
        <v>276</v>
      </c>
      <c r="L59" s="432">
        <v>78</v>
      </c>
      <c r="M59" s="11" t="s">
        <v>133</v>
      </c>
      <c r="N59" s="444">
        <v>7</v>
      </c>
      <c r="O59" s="54"/>
      <c r="P59" s="293">
        <v>57</v>
      </c>
      <c r="Q59" s="325" t="s">
        <v>278</v>
      </c>
      <c r="R59" s="326">
        <v>237</v>
      </c>
      <c r="S59" s="326" t="s">
        <v>219</v>
      </c>
      <c r="T59" s="326">
        <v>69</v>
      </c>
      <c r="U59" s="327" t="s">
        <v>101</v>
      </c>
      <c r="V59" s="328"/>
      <c r="W59" s="348">
        <v>57</v>
      </c>
      <c r="X59" s="415" t="s">
        <v>272</v>
      </c>
      <c r="Y59" s="360">
        <v>384</v>
      </c>
      <c r="Z59" s="342" t="s">
        <v>220</v>
      </c>
      <c r="AA59" s="395">
        <v>69</v>
      </c>
      <c r="AB59" s="331" t="s">
        <v>178</v>
      </c>
    </row>
    <row r="60" ht="20.1" customHeight="1" spans="1:28">
      <c r="A60" s="428">
        <v>57</v>
      </c>
      <c r="B60" s="430">
        <v>298</v>
      </c>
      <c r="C60" s="430" t="s">
        <v>113</v>
      </c>
      <c r="D60" s="430">
        <v>72</v>
      </c>
      <c r="E60" s="11" t="s">
        <v>109</v>
      </c>
      <c r="F60" s="431">
        <v>12</v>
      </c>
      <c r="G60" s="23"/>
      <c r="H60" s="23"/>
      <c r="I60" s="7">
        <v>57</v>
      </c>
      <c r="J60" s="8">
        <v>241</v>
      </c>
      <c r="K60" s="11" t="s">
        <v>212</v>
      </c>
      <c r="L60" s="432">
        <v>79</v>
      </c>
      <c r="M60" s="443" t="s">
        <v>106</v>
      </c>
      <c r="N60" s="444">
        <v>10</v>
      </c>
      <c r="O60" s="54"/>
      <c r="P60" s="293">
        <v>58</v>
      </c>
      <c r="Q60" s="325" t="s">
        <v>278</v>
      </c>
      <c r="R60" s="337">
        <v>219</v>
      </c>
      <c r="S60" s="338" t="s">
        <v>279</v>
      </c>
      <c r="T60" s="330">
        <v>87</v>
      </c>
      <c r="U60" s="334" t="s">
        <v>101</v>
      </c>
      <c r="V60" s="328"/>
      <c r="W60" s="348">
        <v>58</v>
      </c>
      <c r="X60" s="415" t="s">
        <v>280</v>
      </c>
      <c r="Y60" s="337">
        <v>374</v>
      </c>
      <c r="Z60" s="338" t="s">
        <v>281</v>
      </c>
      <c r="AA60" s="330">
        <v>80</v>
      </c>
      <c r="AB60" s="331" t="s">
        <v>178</v>
      </c>
    </row>
    <row r="61" ht="20.1" customHeight="1" spans="1:28">
      <c r="A61" s="428">
        <v>58</v>
      </c>
      <c r="B61" s="430">
        <v>27</v>
      </c>
      <c r="C61" s="430" t="s">
        <v>145</v>
      </c>
      <c r="D61" s="430">
        <v>73</v>
      </c>
      <c r="E61" s="11" t="s">
        <v>103</v>
      </c>
      <c r="F61" s="431">
        <v>5</v>
      </c>
      <c r="G61" s="23"/>
      <c r="H61" s="23"/>
      <c r="I61" s="7">
        <v>58</v>
      </c>
      <c r="J61" s="8">
        <v>247</v>
      </c>
      <c r="K61" s="11" t="s">
        <v>222</v>
      </c>
      <c r="L61" s="432">
        <v>79</v>
      </c>
      <c r="M61" s="451" t="s">
        <v>101</v>
      </c>
      <c r="N61" s="444">
        <v>12</v>
      </c>
      <c r="O61" s="54"/>
      <c r="P61" s="293">
        <v>59</v>
      </c>
      <c r="Q61" s="325" t="s">
        <v>218</v>
      </c>
      <c r="R61" s="360">
        <v>92</v>
      </c>
      <c r="S61" s="342" t="s">
        <v>240</v>
      </c>
      <c r="T61" s="326">
        <v>70</v>
      </c>
      <c r="U61" s="329" t="s">
        <v>124</v>
      </c>
      <c r="V61" s="328"/>
      <c r="W61" s="348">
        <v>59</v>
      </c>
      <c r="X61" s="415" t="s">
        <v>280</v>
      </c>
      <c r="Y61" s="416">
        <v>380</v>
      </c>
      <c r="Z61" s="417" t="s">
        <v>177</v>
      </c>
      <c r="AA61" s="330">
        <v>63</v>
      </c>
      <c r="AB61" s="331" t="s">
        <v>178</v>
      </c>
    </row>
    <row r="62" ht="20.1" customHeight="1" spans="1:28">
      <c r="A62" s="428">
        <v>59</v>
      </c>
      <c r="B62" s="430">
        <v>128</v>
      </c>
      <c r="C62" s="430" t="s">
        <v>183</v>
      </c>
      <c r="D62" s="430">
        <v>73</v>
      </c>
      <c r="E62" s="11" t="s">
        <v>103</v>
      </c>
      <c r="F62" s="431">
        <v>2</v>
      </c>
      <c r="G62" s="23"/>
      <c r="H62" s="23"/>
      <c r="I62" s="7">
        <v>59</v>
      </c>
      <c r="J62" s="8">
        <v>374</v>
      </c>
      <c r="K62" s="11" t="s">
        <v>281</v>
      </c>
      <c r="L62" s="432">
        <v>80</v>
      </c>
      <c r="M62" s="11" t="s">
        <v>178</v>
      </c>
      <c r="N62" s="444">
        <v>1</v>
      </c>
      <c r="O62" s="54"/>
      <c r="P62" s="293">
        <v>60</v>
      </c>
      <c r="Q62" s="325" t="s">
        <v>218</v>
      </c>
      <c r="R62" s="337">
        <v>221</v>
      </c>
      <c r="S62" s="338" t="s">
        <v>282</v>
      </c>
      <c r="T62" s="330">
        <v>80</v>
      </c>
      <c r="U62" s="334" t="s">
        <v>101</v>
      </c>
      <c r="V62" s="328"/>
      <c r="W62" s="348">
        <v>60</v>
      </c>
      <c r="X62" s="415" t="s">
        <v>283</v>
      </c>
      <c r="Y62" s="337">
        <v>510</v>
      </c>
      <c r="Z62" s="338" t="s">
        <v>247</v>
      </c>
      <c r="AA62" s="330">
        <v>70</v>
      </c>
      <c r="AB62" s="388" t="s">
        <v>140</v>
      </c>
    </row>
    <row r="63" ht="20.1" customHeight="1" spans="1:28">
      <c r="A63" s="428">
        <v>60</v>
      </c>
      <c r="B63" s="430">
        <v>3</v>
      </c>
      <c r="C63" s="430" t="s">
        <v>217</v>
      </c>
      <c r="D63" s="430">
        <v>73</v>
      </c>
      <c r="E63" s="11" t="s">
        <v>103</v>
      </c>
      <c r="F63" s="431">
        <v>11</v>
      </c>
      <c r="G63" s="23"/>
      <c r="H63" s="23"/>
      <c r="I63" s="7">
        <v>60</v>
      </c>
      <c r="J63" s="8">
        <v>337</v>
      </c>
      <c r="K63" s="11" t="s">
        <v>243</v>
      </c>
      <c r="L63" s="432">
        <v>84</v>
      </c>
      <c r="M63" s="451" t="s">
        <v>118</v>
      </c>
      <c r="N63" s="444">
        <v>9</v>
      </c>
      <c r="O63" s="54"/>
      <c r="P63" s="293">
        <v>61</v>
      </c>
      <c r="Q63" s="325" t="s">
        <v>218</v>
      </c>
      <c r="R63" s="360">
        <v>497</v>
      </c>
      <c r="S63" s="342" t="s">
        <v>232</v>
      </c>
      <c r="T63" s="326">
        <v>69</v>
      </c>
      <c r="U63" s="327" t="s">
        <v>160</v>
      </c>
      <c r="V63" s="328"/>
      <c r="W63" s="348">
        <v>61</v>
      </c>
      <c r="X63" s="415" t="s">
        <v>283</v>
      </c>
      <c r="Y63" s="337">
        <v>11</v>
      </c>
      <c r="Z63" s="338" t="s">
        <v>193</v>
      </c>
      <c r="AA63" s="330">
        <v>65</v>
      </c>
      <c r="AB63" s="331" t="s">
        <v>103</v>
      </c>
    </row>
    <row r="64" ht="20.1" customHeight="1" spans="1:28">
      <c r="A64" s="428">
        <v>61</v>
      </c>
      <c r="B64" s="430">
        <v>154</v>
      </c>
      <c r="C64" s="429" t="s">
        <v>284</v>
      </c>
      <c r="D64" s="430">
        <v>73</v>
      </c>
      <c r="E64" s="11" t="s">
        <v>106</v>
      </c>
      <c r="F64" s="438">
        <v>12</v>
      </c>
      <c r="G64" s="23"/>
      <c r="H64" s="23"/>
      <c r="I64" s="7">
        <v>61</v>
      </c>
      <c r="J64" s="3"/>
      <c r="K64" s="3"/>
      <c r="L64" s="3"/>
      <c r="M64" s="3"/>
      <c r="N64" s="13">
        <v>11</v>
      </c>
      <c r="O64" s="54"/>
      <c r="P64" s="293">
        <v>62</v>
      </c>
      <c r="Q64" s="325" t="s">
        <v>218</v>
      </c>
      <c r="R64" s="330">
        <v>93</v>
      </c>
      <c r="S64" s="330" t="s">
        <v>260</v>
      </c>
      <c r="T64" s="330">
        <v>71</v>
      </c>
      <c r="U64" s="331" t="s">
        <v>124</v>
      </c>
      <c r="V64" s="328"/>
      <c r="W64" s="422">
        <v>62</v>
      </c>
      <c r="X64" s="423" t="s">
        <v>283</v>
      </c>
      <c r="Y64" s="355">
        <v>49</v>
      </c>
      <c r="Z64" s="356" t="s">
        <v>273</v>
      </c>
      <c r="AA64" s="357">
        <v>76</v>
      </c>
      <c r="AB64" s="424" t="s">
        <v>103</v>
      </c>
    </row>
    <row r="65" ht="20.1" customHeight="1" spans="1:28">
      <c r="A65" s="428">
        <v>62</v>
      </c>
      <c r="B65" s="8">
        <v>288</v>
      </c>
      <c r="C65" s="429" t="s">
        <v>269</v>
      </c>
      <c r="D65" s="430">
        <v>73</v>
      </c>
      <c r="E65" s="11" t="s">
        <v>109</v>
      </c>
      <c r="F65" s="438">
        <v>6</v>
      </c>
      <c r="G65" s="23"/>
      <c r="H65" s="23"/>
      <c r="I65" s="7">
        <v>62</v>
      </c>
      <c r="J65" s="3"/>
      <c r="K65" s="3"/>
      <c r="L65" s="3"/>
      <c r="M65" s="3"/>
      <c r="N65" s="13">
        <v>5</v>
      </c>
      <c r="O65" s="54"/>
      <c r="P65" s="293">
        <v>63</v>
      </c>
      <c r="Q65" s="325" t="s">
        <v>218</v>
      </c>
      <c r="R65" s="330">
        <v>578</v>
      </c>
      <c r="S65" s="330" t="s">
        <v>171</v>
      </c>
      <c r="T65" s="330">
        <v>67</v>
      </c>
      <c r="U65" s="334" t="s">
        <v>130</v>
      </c>
      <c r="V65" s="328"/>
      <c r="X65" s="325"/>
      <c r="Y65" s="337"/>
      <c r="Z65" s="338"/>
      <c r="AA65" s="330"/>
      <c r="AB65" s="331"/>
    </row>
    <row r="66" ht="20.1" customHeight="1" spans="1:28">
      <c r="A66" s="428">
        <v>63</v>
      </c>
      <c r="B66" s="430">
        <v>294</v>
      </c>
      <c r="C66" s="430" t="s">
        <v>285</v>
      </c>
      <c r="D66" s="430">
        <v>73</v>
      </c>
      <c r="E66" s="11" t="s">
        <v>109</v>
      </c>
      <c r="F66" s="438">
        <v>2</v>
      </c>
      <c r="G66" s="23"/>
      <c r="H66" s="23"/>
      <c r="I66" s="7">
        <v>63</v>
      </c>
      <c r="J66" s="15"/>
      <c r="K66" s="441"/>
      <c r="L66" s="26"/>
      <c r="M66" s="26"/>
      <c r="N66" s="13">
        <v>12</v>
      </c>
      <c r="O66" s="54"/>
      <c r="P66" s="293">
        <v>64</v>
      </c>
      <c r="Q66" s="325" t="s">
        <v>218</v>
      </c>
      <c r="R66" s="337">
        <v>196</v>
      </c>
      <c r="S66" s="338" t="s">
        <v>286</v>
      </c>
      <c r="T66" s="330">
        <v>75</v>
      </c>
      <c r="U66" s="330" t="s">
        <v>106</v>
      </c>
      <c r="V66" s="339"/>
      <c r="X66" s="325"/>
      <c r="Y66" s="330"/>
      <c r="Z66" s="330"/>
      <c r="AA66" s="330"/>
      <c r="AB66" s="334"/>
    </row>
    <row r="67" ht="20.1" customHeight="1" spans="1:22">
      <c r="A67" s="428">
        <v>64</v>
      </c>
      <c r="B67" s="430">
        <v>324</v>
      </c>
      <c r="C67" s="429" t="s">
        <v>287</v>
      </c>
      <c r="D67" s="430">
        <v>73</v>
      </c>
      <c r="E67" s="11" t="s">
        <v>109</v>
      </c>
      <c r="F67" s="438">
        <v>4</v>
      </c>
      <c r="G67" s="23"/>
      <c r="H67" s="55"/>
      <c r="I67" s="7">
        <v>64</v>
      </c>
      <c r="J67" s="15"/>
      <c r="K67" s="441"/>
      <c r="L67" s="26"/>
      <c r="M67" s="430"/>
      <c r="N67" s="13">
        <v>4</v>
      </c>
      <c r="O67" s="54"/>
      <c r="P67" s="293">
        <v>65</v>
      </c>
      <c r="Q67" s="325" t="s">
        <v>218</v>
      </c>
      <c r="R67" s="330">
        <v>154</v>
      </c>
      <c r="S67" s="338" t="s">
        <v>284</v>
      </c>
      <c r="T67" s="330">
        <v>73</v>
      </c>
      <c r="U67" s="331" t="s">
        <v>106</v>
      </c>
      <c r="V67" s="328"/>
    </row>
    <row r="68" ht="20.1" customHeight="1" spans="1:22">
      <c r="A68" s="428">
        <v>65</v>
      </c>
      <c r="B68" s="8">
        <v>498</v>
      </c>
      <c r="C68" s="429" t="s">
        <v>288</v>
      </c>
      <c r="D68" s="430">
        <v>73</v>
      </c>
      <c r="E68" s="436" t="s">
        <v>160</v>
      </c>
      <c r="F68" s="438">
        <v>7</v>
      </c>
      <c r="G68" s="23"/>
      <c r="H68" s="23"/>
      <c r="I68" s="7">
        <v>65</v>
      </c>
      <c r="J68" s="15"/>
      <c r="K68" s="441"/>
      <c r="L68" s="26"/>
      <c r="M68" s="430"/>
      <c r="N68" s="13">
        <v>9</v>
      </c>
      <c r="O68" s="54"/>
      <c r="P68" s="293">
        <v>66</v>
      </c>
      <c r="Q68" s="325" t="s">
        <v>289</v>
      </c>
      <c r="R68" s="330">
        <v>223</v>
      </c>
      <c r="S68" s="330" t="s">
        <v>167</v>
      </c>
      <c r="T68" s="330">
        <v>67</v>
      </c>
      <c r="U68" s="331" t="s">
        <v>106</v>
      </c>
      <c r="V68" s="328"/>
    </row>
    <row r="69" ht="20.1" customHeight="1" spans="1:22">
      <c r="A69" s="428">
        <v>66</v>
      </c>
      <c r="B69" s="8">
        <v>7</v>
      </c>
      <c r="C69" s="429" t="s">
        <v>266</v>
      </c>
      <c r="D69" s="430">
        <v>74</v>
      </c>
      <c r="E69" s="11" t="s">
        <v>103</v>
      </c>
      <c r="F69" s="438">
        <v>10</v>
      </c>
      <c r="G69" s="23"/>
      <c r="H69" s="23"/>
      <c r="I69" s="7">
        <v>66</v>
      </c>
      <c r="J69" s="15"/>
      <c r="K69" s="441"/>
      <c r="L69" s="26"/>
      <c r="M69" s="26"/>
      <c r="N69" s="13">
        <v>8</v>
      </c>
      <c r="O69" s="54"/>
      <c r="P69" s="293">
        <v>67</v>
      </c>
      <c r="Q69" s="325" t="s">
        <v>290</v>
      </c>
      <c r="R69" s="330">
        <v>569</v>
      </c>
      <c r="S69" s="330" t="s">
        <v>32</v>
      </c>
      <c r="T69" s="330">
        <v>65</v>
      </c>
      <c r="U69" s="388" t="s">
        <v>140</v>
      </c>
      <c r="V69" s="328"/>
    </row>
    <row r="70" ht="20.1" customHeight="1" spans="1:22">
      <c r="A70" s="428">
        <v>67</v>
      </c>
      <c r="B70" s="430">
        <v>4</v>
      </c>
      <c r="C70" s="430" t="s">
        <v>291</v>
      </c>
      <c r="D70" s="430">
        <v>74</v>
      </c>
      <c r="E70" s="11" t="s">
        <v>103</v>
      </c>
      <c r="F70" s="438">
        <v>3</v>
      </c>
      <c r="G70" s="25"/>
      <c r="H70" s="23"/>
      <c r="I70" s="7">
        <v>67</v>
      </c>
      <c r="J70" s="15"/>
      <c r="K70" s="441"/>
      <c r="L70" s="26"/>
      <c r="M70" s="430"/>
      <c r="N70" s="13">
        <v>3</v>
      </c>
      <c r="O70" s="54"/>
      <c r="P70" s="293">
        <v>68</v>
      </c>
      <c r="Q70" s="325" t="s">
        <v>230</v>
      </c>
      <c r="R70" s="351">
        <v>23</v>
      </c>
      <c r="S70" s="338" t="s">
        <v>9</v>
      </c>
      <c r="T70" s="330">
        <v>71</v>
      </c>
      <c r="U70" s="331" t="s">
        <v>103</v>
      </c>
      <c r="V70" s="336"/>
    </row>
    <row r="71" ht="20.1" customHeight="1" spans="1:22">
      <c r="A71" s="428">
        <v>68</v>
      </c>
      <c r="B71" s="430">
        <v>168</v>
      </c>
      <c r="C71" s="429" t="s">
        <v>292</v>
      </c>
      <c r="D71" s="430">
        <v>74</v>
      </c>
      <c r="E71" s="11" t="s">
        <v>133</v>
      </c>
      <c r="F71" s="438">
        <v>11</v>
      </c>
      <c r="G71" s="23"/>
      <c r="H71" s="23"/>
      <c r="I71" s="7">
        <v>68</v>
      </c>
      <c r="J71" s="8"/>
      <c r="K71" s="429"/>
      <c r="L71" s="11"/>
      <c r="M71" s="436"/>
      <c r="N71" s="13">
        <v>1</v>
      </c>
      <c r="O71" s="54"/>
      <c r="P71" s="293">
        <v>69</v>
      </c>
      <c r="Q71" s="325" t="s">
        <v>230</v>
      </c>
      <c r="R71" s="351">
        <v>29</v>
      </c>
      <c r="S71" s="338" t="s">
        <v>181</v>
      </c>
      <c r="T71" s="330">
        <v>68</v>
      </c>
      <c r="U71" s="331" t="s">
        <v>103</v>
      </c>
      <c r="V71" s="358"/>
    </row>
    <row r="72" ht="20.1" customHeight="1" spans="1:22">
      <c r="A72" s="428">
        <v>69</v>
      </c>
      <c r="B72" s="8">
        <v>195</v>
      </c>
      <c r="C72" s="429" t="s">
        <v>271</v>
      </c>
      <c r="D72" s="430">
        <v>74</v>
      </c>
      <c r="E72" s="430" t="s">
        <v>106</v>
      </c>
      <c r="F72" s="438">
        <v>5</v>
      </c>
      <c r="G72" s="23"/>
      <c r="H72" s="56"/>
      <c r="I72" s="7">
        <v>69</v>
      </c>
      <c r="J72" s="15"/>
      <c r="K72" s="441"/>
      <c r="L72" s="26"/>
      <c r="M72" s="11"/>
      <c r="N72" s="13">
        <v>2</v>
      </c>
      <c r="O72" s="54"/>
      <c r="P72" s="293">
        <v>70</v>
      </c>
      <c r="Q72" s="325" t="s">
        <v>230</v>
      </c>
      <c r="R72" s="337">
        <v>461</v>
      </c>
      <c r="S72" s="338" t="s">
        <v>161</v>
      </c>
      <c r="T72" s="330">
        <v>66</v>
      </c>
      <c r="U72" s="331" t="s">
        <v>130</v>
      </c>
      <c r="V72" s="339"/>
    </row>
    <row r="73" ht="20.1" customHeight="1" spans="1:22">
      <c r="A73" s="428">
        <v>70</v>
      </c>
      <c r="B73" s="8">
        <v>159</v>
      </c>
      <c r="C73" s="429" t="s">
        <v>275</v>
      </c>
      <c r="D73" s="430">
        <v>74</v>
      </c>
      <c r="E73" s="443" t="s">
        <v>106</v>
      </c>
      <c r="F73" s="438">
        <v>8</v>
      </c>
      <c r="G73" s="23"/>
      <c r="H73" s="56"/>
      <c r="I73" s="7">
        <v>70</v>
      </c>
      <c r="J73" s="15"/>
      <c r="K73" s="441"/>
      <c r="L73" s="26"/>
      <c r="M73" s="26"/>
      <c r="N73" s="13">
        <v>7</v>
      </c>
      <c r="O73" s="54"/>
      <c r="P73" s="293">
        <v>71</v>
      </c>
      <c r="Q73" s="325" t="s">
        <v>230</v>
      </c>
      <c r="R73" s="337">
        <v>82</v>
      </c>
      <c r="S73" s="338" t="s">
        <v>293</v>
      </c>
      <c r="T73" s="330">
        <v>81</v>
      </c>
      <c r="U73" s="331" t="s">
        <v>124</v>
      </c>
      <c r="V73" s="339"/>
    </row>
    <row r="74" ht="20.1" customHeight="1" spans="1:22">
      <c r="A74" s="428">
        <v>71</v>
      </c>
      <c r="B74" s="8">
        <v>200</v>
      </c>
      <c r="C74" s="429" t="s">
        <v>294</v>
      </c>
      <c r="D74" s="430">
        <v>74</v>
      </c>
      <c r="E74" s="436" t="s">
        <v>101</v>
      </c>
      <c r="F74" s="438">
        <v>9</v>
      </c>
      <c r="G74" s="23"/>
      <c r="H74" s="56"/>
      <c r="I74" s="7">
        <v>71</v>
      </c>
      <c r="J74" s="15"/>
      <c r="K74" s="441"/>
      <c r="L74" s="26"/>
      <c r="M74" s="435"/>
      <c r="N74" s="13">
        <v>10</v>
      </c>
      <c r="O74" s="54"/>
      <c r="P74" s="293">
        <v>72</v>
      </c>
      <c r="Q74" s="325" t="s">
        <v>230</v>
      </c>
      <c r="R74" s="330">
        <v>457</v>
      </c>
      <c r="S74" s="330" t="s">
        <v>28</v>
      </c>
      <c r="T74" s="330">
        <v>74</v>
      </c>
      <c r="U74" s="331" t="s">
        <v>136</v>
      </c>
      <c r="V74" s="328"/>
    </row>
    <row r="75" ht="20.1" customHeight="1" spans="1:22">
      <c r="A75" s="428">
        <v>72</v>
      </c>
      <c r="B75" s="430">
        <v>206</v>
      </c>
      <c r="C75" s="430" t="s">
        <v>295</v>
      </c>
      <c r="D75" s="430">
        <v>74</v>
      </c>
      <c r="E75" s="436" t="s">
        <v>101</v>
      </c>
      <c r="F75" s="438">
        <v>1</v>
      </c>
      <c r="G75" s="23"/>
      <c r="H75" s="56"/>
      <c r="I75" s="7">
        <v>72</v>
      </c>
      <c r="J75" s="15"/>
      <c r="K75" s="441"/>
      <c r="L75" s="26"/>
      <c r="M75" s="435"/>
      <c r="N75" s="13">
        <v>6</v>
      </c>
      <c r="O75" s="54"/>
      <c r="P75" s="293">
        <v>73</v>
      </c>
      <c r="Q75" s="325" t="s">
        <v>230</v>
      </c>
      <c r="R75" s="351">
        <v>16</v>
      </c>
      <c r="S75" s="338" t="s">
        <v>296</v>
      </c>
      <c r="T75" s="330">
        <v>75</v>
      </c>
      <c r="U75" s="331" t="s">
        <v>103</v>
      </c>
      <c r="V75" s="328"/>
    </row>
    <row r="76" ht="20.1" customHeight="1" spans="1:22">
      <c r="A76" s="428">
        <v>73</v>
      </c>
      <c r="B76" s="430">
        <v>457</v>
      </c>
      <c r="C76" s="430" t="s">
        <v>28</v>
      </c>
      <c r="D76" s="430">
        <v>74</v>
      </c>
      <c r="E76" s="11" t="s">
        <v>136</v>
      </c>
      <c r="F76" s="431">
        <v>11</v>
      </c>
      <c r="G76" s="23"/>
      <c r="H76" s="56"/>
      <c r="I76" s="56"/>
      <c r="J76" s="60"/>
      <c r="K76" s="60"/>
      <c r="L76" s="60"/>
      <c r="M76" s="60"/>
      <c r="N76" s="56"/>
      <c r="O76" s="54"/>
      <c r="P76" s="348">
        <v>74</v>
      </c>
      <c r="Q76" s="347" t="s">
        <v>230</v>
      </c>
      <c r="R76" s="389">
        <v>51</v>
      </c>
      <c r="S76" s="390" t="s">
        <v>111</v>
      </c>
      <c r="T76" s="391">
        <v>63</v>
      </c>
      <c r="U76" s="346" t="s">
        <v>103</v>
      </c>
      <c r="V76" s="328"/>
    </row>
    <row r="77" ht="20.1" customHeight="1" spans="1:22">
      <c r="A77" s="428">
        <v>74</v>
      </c>
      <c r="B77" s="8">
        <v>531</v>
      </c>
      <c r="C77" s="429" t="s">
        <v>277</v>
      </c>
      <c r="D77" s="430">
        <v>74</v>
      </c>
      <c r="E77" s="11" t="s">
        <v>126</v>
      </c>
      <c r="F77" s="431">
        <v>8</v>
      </c>
      <c r="G77" s="23"/>
      <c r="H77" s="56"/>
      <c r="I77" s="56"/>
      <c r="J77" s="60"/>
      <c r="K77" s="60"/>
      <c r="L77" s="60"/>
      <c r="M77" s="60"/>
      <c r="N77" s="56"/>
      <c r="O77" s="54"/>
      <c r="P77" s="293">
        <v>75</v>
      </c>
      <c r="Q77" s="325" t="s">
        <v>230</v>
      </c>
      <c r="R77" s="330">
        <v>260</v>
      </c>
      <c r="S77" s="330" t="s">
        <v>18</v>
      </c>
      <c r="T77" s="330">
        <v>65</v>
      </c>
      <c r="U77" s="330" t="s">
        <v>101</v>
      </c>
      <c r="V77" s="328"/>
    </row>
    <row r="78" ht="20.1" customHeight="1" spans="1:22">
      <c r="A78" s="428">
        <v>75</v>
      </c>
      <c r="B78" s="8">
        <v>16</v>
      </c>
      <c r="C78" s="429" t="s">
        <v>296</v>
      </c>
      <c r="D78" s="430">
        <v>75</v>
      </c>
      <c r="E78" s="11" t="s">
        <v>103</v>
      </c>
      <c r="F78" s="431">
        <v>5</v>
      </c>
      <c r="G78" s="55"/>
      <c r="H78" s="54"/>
      <c r="I78" s="56"/>
      <c r="J78" s="60"/>
      <c r="K78" s="60"/>
      <c r="L78" s="60"/>
      <c r="M78" s="60"/>
      <c r="N78" s="56"/>
      <c r="O78" s="54"/>
      <c r="P78" s="293">
        <v>76</v>
      </c>
      <c r="Q78" s="347" t="s">
        <v>238</v>
      </c>
      <c r="R78" s="330">
        <v>168</v>
      </c>
      <c r="S78" s="338" t="s">
        <v>292</v>
      </c>
      <c r="T78" s="330">
        <v>74</v>
      </c>
      <c r="U78" s="331" t="s">
        <v>133</v>
      </c>
      <c r="V78" s="352"/>
    </row>
    <row r="79" ht="20.1" customHeight="1" spans="1:22">
      <c r="A79" s="428">
        <v>76</v>
      </c>
      <c r="B79" s="8">
        <v>21</v>
      </c>
      <c r="C79" s="429" t="s">
        <v>246</v>
      </c>
      <c r="D79" s="430">
        <v>75</v>
      </c>
      <c r="E79" s="11" t="s">
        <v>103</v>
      </c>
      <c r="F79" s="431">
        <v>9</v>
      </c>
      <c r="G79" s="23"/>
      <c r="H79" s="54"/>
      <c r="I79" s="56"/>
      <c r="J79" s="60"/>
      <c r="K79" s="60"/>
      <c r="L79" s="60"/>
      <c r="M79" s="60"/>
      <c r="N79" s="56"/>
      <c r="O79" s="54"/>
      <c r="P79" s="348">
        <v>77</v>
      </c>
      <c r="Q79" s="325" t="s">
        <v>238</v>
      </c>
      <c r="R79" s="330">
        <v>581</v>
      </c>
      <c r="S79" s="330" t="s">
        <v>139</v>
      </c>
      <c r="T79" s="330">
        <v>65</v>
      </c>
      <c r="U79" s="388" t="s">
        <v>140</v>
      </c>
      <c r="V79" s="336"/>
    </row>
    <row r="80" ht="20.1" customHeight="1" spans="1:22">
      <c r="A80" s="428">
        <v>77</v>
      </c>
      <c r="B80" s="15">
        <v>58</v>
      </c>
      <c r="C80" s="441" t="s">
        <v>297</v>
      </c>
      <c r="D80" s="434">
        <v>75</v>
      </c>
      <c r="E80" s="26" t="s">
        <v>103</v>
      </c>
      <c r="F80" s="431">
        <v>3</v>
      </c>
      <c r="G80" s="23"/>
      <c r="H80" s="54"/>
      <c r="I80" s="56"/>
      <c r="J80" s="60"/>
      <c r="K80" s="60"/>
      <c r="L80" s="60"/>
      <c r="M80" s="60"/>
      <c r="N80" s="56"/>
      <c r="O80" s="54"/>
      <c r="P80" s="293">
        <v>78</v>
      </c>
      <c r="Q80" s="325" t="s">
        <v>238</v>
      </c>
      <c r="R80" s="337">
        <v>200</v>
      </c>
      <c r="S80" s="338" t="s">
        <v>294</v>
      </c>
      <c r="T80" s="330">
        <v>74</v>
      </c>
      <c r="U80" s="334" t="s">
        <v>101</v>
      </c>
      <c r="V80" s="339"/>
    </row>
    <row r="81" ht="20.1" customHeight="1" spans="1:22">
      <c r="A81" s="428">
        <v>78</v>
      </c>
      <c r="B81" s="8">
        <v>196</v>
      </c>
      <c r="C81" s="429" t="s">
        <v>286</v>
      </c>
      <c r="D81" s="430">
        <v>75</v>
      </c>
      <c r="E81" s="430" t="s">
        <v>106</v>
      </c>
      <c r="F81" s="431">
        <v>12</v>
      </c>
      <c r="G81" s="23"/>
      <c r="H81" s="54"/>
      <c r="I81" s="56"/>
      <c r="J81" s="60"/>
      <c r="K81" s="60"/>
      <c r="L81" s="60"/>
      <c r="M81" s="60"/>
      <c r="N81" s="56"/>
      <c r="O81" s="54"/>
      <c r="P81" s="293">
        <v>79</v>
      </c>
      <c r="Q81" s="325" t="s">
        <v>238</v>
      </c>
      <c r="R81" s="337">
        <v>140</v>
      </c>
      <c r="S81" s="338" t="s">
        <v>298</v>
      </c>
      <c r="T81" s="330">
        <v>86</v>
      </c>
      <c r="U81" s="331" t="s">
        <v>133</v>
      </c>
      <c r="V81" s="328"/>
    </row>
    <row r="82" ht="20.1" customHeight="1" spans="1:22">
      <c r="A82" s="428">
        <v>79</v>
      </c>
      <c r="B82" s="8">
        <v>207</v>
      </c>
      <c r="C82" s="429" t="s">
        <v>169</v>
      </c>
      <c r="D82" s="430">
        <v>75</v>
      </c>
      <c r="E82" s="436" t="s">
        <v>101</v>
      </c>
      <c r="F82" s="431">
        <v>7</v>
      </c>
      <c r="G82" s="23"/>
      <c r="H82" s="54"/>
      <c r="I82" s="56"/>
      <c r="J82" s="60"/>
      <c r="K82" s="60"/>
      <c r="L82" s="60"/>
      <c r="M82" s="60"/>
      <c r="N82" s="56"/>
      <c r="O82" s="54"/>
      <c r="P82" s="293">
        <v>80</v>
      </c>
      <c r="Q82" s="325" t="s">
        <v>238</v>
      </c>
      <c r="R82" s="333">
        <v>4</v>
      </c>
      <c r="S82" s="330" t="s">
        <v>291</v>
      </c>
      <c r="T82" s="330">
        <v>74</v>
      </c>
      <c r="U82" s="331" t="s">
        <v>103</v>
      </c>
      <c r="V82" s="328"/>
    </row>
    <row r="83" ht="20.1" customHeight="1" spans="1:22">
      <c r="A83" s="428">
        <v>80</v>
      </c>
      <c r="B83" s="430">
        <v>596</v>
      </c>
      <c r="C83" s="430" t="s">
        <v>299</v>
      </c>
      <c r="D83" s="432">
        <v>75</v>
      </c>
      <c r="E83" s="451" t="s">
        <v>160</v>
      </c>
      <c r="F83" s="431">
        <v>4</v>
      </c>
      <c r="G83" s="56"/>
      <c r="H83" s="54"/>
      <c r="I83" s="56"/>
      <c r="J83" s="60"/>
      <c r="K83" s="60"/>
      <c r="L83" s="60"/>
      <c r="M83" s="60"/>
      <c r="N83" s="56"/>
      <c r="O83" s="54"/>
      <c r="P83" s="293">
        <v>81</v>
      </c>
      <c r="Q83" s="325" t="s">
        <v>242</v>
      </c>
      <c r="R83" s="337">
        <v>282</v>
      </c>
      <c r="S83" s="338" t="s">
        <v>262</v>
      </c>
      <c r="T83" s="330">
        <v>71</v>
      </c>
      <c r="U83" s="331" t="s">
        <v>109</v>
      </c>
      <c r="V83" s="328"/>
    </row>
    <row r="84" ht="20.1" customHeight="1" spans="1:22">
      <c r="A84" s="428">
        <v>81</v>
      </c>
      <c r="B84" s="8">
        <v>25</v>
      </c>
      <c r="C84" s="9" t="s">
        <v>187</v>
      </c>
      <c r="D84" s="11">
        <v>75</v>
      </c>
      <c r="E84" s="459" t="s">
        <v>103</v>
      </c>
      <c r="F84" s="431">
        <v>2</v>
      </c>
      <c r="G84" s="56"/>
      <c r="H84" s="54"/>
      <c r="I84" s="56"/>
      <c r="J84" s="56"/>
      <c r="K84" s="56"/>
      <c r="L84" s="56"/>
      <c r="M84" s="56"/>
      <c r="N84" s="56"/>
      <c r="O84" s="54"/>
      <c r="P84" s="293">
        <v>82</v>
      </c>
      <c r="Q84" s="325" t="s">
        <v>242</v>
      </c>
      <c r="R84" s="392">
        <v>59</v>
      </c>
      <c r="S84" s="393" t="s">
        <v>300</v>
      </c>
      <c r="T84" s="330">
        <v>68</v>
      </c>
      <c r="U84" s="331" t="s">
        <v>103</v>
      </c>
      <c r="V84" s="336"/>
    </row>
    <row r="85" ht="20.1" customHeight="1" spans="1:22">
      <c r="A85" s="428">
        <v>82</v>
      </c>
      <c r="B85" s="460">
        <v>67</v>
      </c>
      <c r="C85" s="432" t="s">
        <v>256</v>
      </c>
      <c r="D85" s="432">
        <v>62</v>
      </c>
      <c r="E85" s="11" t="s">
        <v>103</v>
      </c>
      <c r="F85" s="431">
        <v>6</v>
      </c>
      <c r="G85" s="56"/>
      <c r="H85" s="54"/>
      <c r="I85" s="56"/>
      <c r="J85" s="60"/>
      <c r="K85" s="60"/>
      <c r="L85" s="60"/>
      <c r="M85" s="60"/>
      <c r="N85" s="56"/>
      <c r="O85" s="54"/>
      <c r="P85" s="293">
        <v>83</v>
      </c>
      <c r="Q85" s="325" t="s">
        <v>253</v>
      </c>
      <c r="R85" s="330">
        <v>294</v>
      </c>
      <c r="S85" s="330" t="s">
        <v>285</v>
      </c>
      <c r="T85" s="330">
        <v>73</v>
      </c>
      <c r="U85" s="331" t="s">
        <v>109</v>
      </c>
      <c r="V85" s="358"/>
    </row>
    <row r="86" ht="20.1" customHeight="1" spans="1:22">
      <c r="A86" s="428">
        <v>83</v>
      </c>
      <c r="B86" s="8">
        <v>251</v>
      </c>
      <c r="C86" s="430" t="s">
        <v>231</v>
      </c>
      <c r="D86" s="430">
        <v>59</v>
      </c>
      <c r="E86" s="436" t="s">
        <v>101</v>
      </c>
      <c r="F86" s="431">
        <v>10</v>
      </c>
      <c r="G86" s="56"/>
      <c r="H86" s="54"/>
      <c r="I86" s="56"/>
      <c r="J86" s="60"/>
      <c r="K86" s="60"/>
      <c r="L86" s="60"/>
      <c r="M86" s="60"/>
      <c r="N86" s="56"/>
      <c r="O86" s="54"/>
      <c r="P86" s="293">
        <v>84</v>
      </c>
      <c r="Q86" s="325" t="s">
        <v>253</v>
      </c>
      <c r="R86" s="337">
        <v>266</v>
      </c>
      <c r="S86" s="361" t="s">
        <v>301</v>
      </c>
      <c r="T86" s="362">
        <v>77</v>
      </c>
      <c r="U86" s="346" t="s">
        <v>109</v>
      </c>
      <c r="V86" s="339"/>
    </row>
    <row r="87" ht="20.1" customHeight="1" spans="1:22">
      <c r="A87" s="428">
        <v>84</v>
      </c>
      <c r="B87" s="8">
        <v>12</v>
      </c>
      <c r="C87" s="11" t="s">
        <v>302</v>
      </c>
      <c r="D87" s="432">
        <v>76</v>
      </c>
      <c r="E87" s="11" t="s">
        <v>103</v>
      </c>
      <c r="F87" s="431">
        <v>1</v>
      </c>
      <c r="G87" s="56"/>
      <c r="H87" s="54"/>
      <c r="I87" s="56"/>
      <c r="J87" s="60"/>
      <c r="K87" s="60"/>
      <c r="L87" s="60"/>
      <c r="M87" s="60"/>
      <c r="N87" s="56"/>
      <c r="O87" s="54"/>
      <c r="P87" s="293">
        <v>85</v>
      </c>
      <c r="Q87" s="325" t="s">
        <v>253</v>
      </c>
      <c r="R87" s="351">
        <v>150</v>
      </c>
      <c r="S87" s="394" t="s">
        <v>303</v>
      </c>
      <c r="T87" s="330">
        <v>76</v>
      </c>
      <c r="U87" s="359" t="s">
        <v>106</v>
      </c>
      <c r="V87" s="328"/>
    </row>
    <row r="88" ht="20.1" customHeight="1" spans="1:22">
      <c r="A88" s="428">
        <v>85</v>
      </c>
      <c r="B88" s="8">
        <v>119</v>
      </c>
      <c r="C88" s="11" t="s">
        <v>257</v>
      </c>
      <c r="D88" s="432">
        <v>76</v>
      </c>
      <c r="E88" s="11" t="s">
        <v>133</v>
      </c>
      <c r="F88" s="438">
        <v>10</v>
      </c>
      <c r="G88" s="56"/>
      <c r="H88" s="54"/>
      <c r="I88" s="54"/>
      <c r="J88" s="54"/>
      <c r="K88" s="54"/>
      <c r="L88" s="54"/>
      <c r="M88" s="54"/>
      <c r="N88" s="54"/>
      <c r="O88" s="54"/>
      <c r="P88" s="293">
        <v>86</v>
      </c>
      <c r="Q88" s="325" t="s">
        <v>258</v>
      </c>
      <c r="R88" s="333">
        <v>40</v>
      </c>
      <c r="S88" s="330" t="s">
        <v>267</v>
      </c>
      <c r="T88" s="330">
        <v>72</v>
      </c>
      <c r="U88" s="331" t="s">
        <v>103</v>
      </c>
      <c r="V88" s="328"/>
    </row>
    <row r="89" ht="20.1" customHeight="1" spans="1:22">
      <c r="A89" s="428">
        <v>86</v>
      </c>
      <c r="B89" s="8">
        <v>184</v>
      </c>
      <c r="C89" s="11" t="s">
        <v>132</v>
      </c>
      <c r="D89" s="432">
        <v>76</v>
      </c>
      <c r="E89" s="11" t="s">
        <v>133</v>
      </c>
      <c r="F89" s="438">
        <v>5</v>
      </c>
      <c r="G89" s="54"/>
      <c r="H89" s="54"/>
      <c r="I89" s="54"/>
      <c r="J89" s="54"/>
      <c r="K89" s="54"/>
      <c r="L89" s="54"/>
      <c r="M89" s="54"/>
      <c r="N89" s="54"/>
      <c r="O89" s="54"/>
      <c r="P89" s="293">
        <v>87</v>
      </c>
      <c r="Q89" s="325" t="s">
        <v>258</v>
      </c>
      <c r="R89" s="337">
        <v>173</v>
      </c>
      <c r="S89" s="338" t="s">
        <v>304</v>
      </c>
      <c r="T89" s="330">
        <v>84</v>
      </c>
      <c r="U89" s="331" t="s">
        <v>133</v>
      </c>
      <c r="V89" s="328"/>
    </row>
    <row r="90" ht="20.1" customHeight="1" spans="1:22">
      <c r="A90" s="428">
        <v>87</v>
      </c>
      <c r="B90" s="8">
        <v>182</v>
      </c>
      <c r="C90" s="432" t="s">
        <v>202</v>
      </c>
      <c r="D90" s="432">
        <v>76</v>
      </c>
      <c r="E90" s="432" t="s">
        <v>106</v>
      </c>
      <c r="F90" s="438">
        <v>2</v>
      </c>
      <c r="G90" s="54"/>
      <c r="H90" s="54"/>
      <c r="I90" s="54"/>
      <c r="J90" s="54"/>
      <c r="K90" s="54"/>
      <c r="L90" s="54"/>
      <c r="M90" s="54"/>
      <c r="N90" s="54"/>
      <c r="O90" s="54"/>
      <c r="P90" s="293">
        <v>88</v>
      </c>
      <c r="Q90" s="325" t="s">
        <v>258</v>
      </c>
      <c r="R90" s="330">
        <v>206</v>
      </c>
      <c r="S90" s="330" t="s">
        <v>295</v>
      </c>
      <c r="T90" s="330">
        <v>74</v>
      </c>
      <c r="U90" s="334" t="s">
        <v>101</v>
      </c>
      <c r="V90" s="328"/>
    </row>
    <row r="91" ht="20.1" customHeight="1" spans="1:22">
      <c r="A91" s="428">
        <v>88</v>
      </c>
      <c r="B91" s="450">
        <v>150</v>
      </c>
      <c r="C91" s="58" t="s">
        <v>303</v>
      </c>
      <c r="D91" s="432">
        <v>76</v>
      </c>
      <c r="E91" s="443" t="s">
        <v>106</v>
      </c>
      <c r="F91" s="438">
        <v>9</v>
      </c>
      <c r="G91" s="54"/>
      <c r="H91" s="54"/>
      <c r="I91" s="54"/>
      <c r="J91" s="54"/>
      <c r="K91" s="54"/>
      <c r="L91" s="54"/>
      <c r="M91" s="54"/>
      <c r="N91" s="54"/>
      <c r="O91" s="54"/>
      <c r="P91" s="293">
        <v>89</v>
      </c>
      <c r="Q91" s="325" t="s">
        <v>258</v>
      </c>
      <c r="R91" s="330">
        <v>181</v>
      </c>
      <c r="S91" s="330" t="s">
        <v>197</v>
      </c>
      <c r="T91" s="330">
        <v>68</v>
      </c>
      <c r="U91" s="330" t="s">
        <v>106</v>
      </c>
      <c r="V91" s="328"/>
    </row>
    <row r="92" ht="20.1" customHeight="1" spans="1:22">
      <c r="A92" s="428">
        <v>89</v>
      </c>
      <c r="B92" s="8">
        <v>211</v>
      </c>
      <c r="C92" s="11" t="s">
        <v>305</v>
      </c>
      <c r="D92" s="432">
        <v>76</v>
      </c>
      <c r="E92" s="451" t="s">
        <v>101</v>
      </c>
      <c r="F92" s="438">
        <v>3</v>
      </c>
      <c r="G92" s="54"/>
      <c r="H92" s="54"/>
      <c r="I92" s="54"/>
      <c r="J92" s="54"/>
      <c r="K92" s="54"/>
      <c r="L92" s="54"/>
      <c r="M92" s="54"/>
      <c r="N92" s="54"/>
      <c r="O92" s="54"/>
      <c r="P92" s="293">
        <v>90</v>
      </c>
      <c r="Q92" s="325" t="s">
        <v>258</v>
      </c>
      <c r="R92" s="337">
        <v>498</v>
      </c>
      <c r="S92" s="338" t="s">
        <v>288</v>
      </c>
      <c r="T92" s="330">
        <v>73</v>
      </c>
      <c r="U92" s="334" t="s">
        <v>160</v>
      </c>
      <c r="V92" s="328"/>
    </row>
    <row r="93" ht="20.1" customHeight="1" spans="1:22">
      <c r="A93" s="428">
        <v>90</v>
      </c>
      <c r="B93" s="8">
        <v>17</v>
      </c>
      <c r="C93" s="11" t="s">
        <v>306</v>
      </c>
      <c r="D93" s="432">
        <v>77</v>
      </c>
      <c r="E93" s="11" t="s">
        <v>103</v>
      </c>
      <c r="F93" s="438">
        <v>4</v>
      </c>
      <c r="G93" s="54"/>
      <c r="H93" s="54"/>
      <c r="I93" s="54"/>
      <c r="J93" s="54"/>
      <c r="K93" s="54"/>
      <c r="L93" s="54"/>
      <c r="M93" s="54"/>
      <c r="N93" s="54"/>
      <c r="O93" s="54"/>
      <c r="P93" s="293">
        <v>91</v>
      </c>
      <c r="Q93" s="325" t="s">
        <v>261</v>
      </c>
      <c r="R93" s="337">
        <v>211</v>
      </c>
      <c r="S93" s="338" t="s">
        <v>305</v>
      </c>
      <c r="T93" s="330">
        <v>76</v>
      </c>
      <c r="U93" s="334" t="s">
        <v>101</v>
      </c>
      <c r="V93" s="328"/>
    </row>
    <row r="94" ht="20.1" customHeight="1" spans="1:22">
      <c r="A94" s="428">
        <v>91</v>
      </c>
      <c r="B94" s="8">
        <v>8</v>
      </c>
      <c r="C94" s="11" t="s">
        <v>307</v>
      </c>
      <c r="D94" s="432">
        <v>77</v>
      </c>
      <c r="E94" s="11" t="s">
        <v>103</v>
      </c>
      <c r="F94" s="438">
        <v>12</v>
      </c>
      <c r="G94" s="54"/>
      <c r="H94" s="54"/>
      <c r="I94" s="54"/>
      <c r="J94" s="54"/>
      <c r="K94" s="54"/>
      <c r="L94" s="54"/>
      <c r="M94" s="54"/>
      <c r="N94" s="54"/>
      <c r="O94" s="54"/>
      <c r="P94" s="293">
        <v>92</v>
      </c>
      <c r="Q94" s="325" t="s">
        <v>261</v>
      </c>
      <c r="R94" s="337">
        <v>329</v>
      </c>
      <c r="S94" s="338" t="s">
        <v>308</v>
      </c>
      <c r="T94" s="330">
        <v>81</v>
      </c>
      <c r="U94" s="334" t="s">
        <v>118</v>
      </c>
      <c r="V94" s="328"/>
    </row>
    <row r="95" ht="20.1" customHeight="1" spans="1:22">
      <c r="A95" s="428">
        <v>92</v>
      </c>
      <c r="B95" s="8">
        <v>75</v>
      </c>
      <c r="C95" s="11" t="s">
        <v>208</v>
      </c>
      <c r="D95" s="432">
        <v>77</v>
      </c>
      <c r="E95" s="11" t="s">
        <v>124</v>
      </c>
      <c r="F95" s="438">
        <v>11</v>
      </c>
      <c r="G95" s="54"/>
      <c r="H95" s="54"/>
      <c r="I95" s="54"/>
      <c r="J95" s="54"/>
      <c r="K95" s="54"/>
      <c r="L95" s="54"/>
      <c r="M95" s="54"/>
      <c r="N95" s="54"/>
      <c r="O95" s="54"/>
      <c r="P95" s="293">
        <v>93</v>
      </c>
      <c r="Q95" s="325" t="s">
        <v>261</v>
      </c>
      <c r="R95" s="326">
        <v>290</v>
      </c>
      <c r="S95" s="326" t="s">
        <v>228</v>
      </c>
      <c r="T95" s="326">
        <v>69</v>
      </c>
      <c r="U95" s="329" t="s">
        <v>109</v>
      </c>
      <c r="V95" s="339"/>
    </row>
    <row r="96" ht="20.1" customHeight="1" spans="1:22">
      <c r="A96" s="428">
        <v>93</v>
      </c>
      <c r="B96" s="8">
        <v>266</v>
      </c>
      <c r="C96" s="11" t="s">
        <v>301</v>
      </c>
      <c r="D96" s="432">
        <v>77</v>
      </c>
      <c r="E96" s="11" t="s">
        <v>109</v>
      </c>
      <c r="F96" s="438">
        <v>7</v>
      </c>
      <c r="G96" s="54"/>
      <c r="H96" s="54"/>
      <c r="I96" s="54"/>
      <c r="J96" s="54"/>
      <c r="K96" s="54"/>
      <c r="L96" s="54"/>
      <c r="M96" s="54"/>
      <c r="N96" s="54"/>
      <c r="O96" s="54"/>
      <c r="P96" s="293">
        <v>94</v>
      </c>
      <c r="Q96" s="325" t="s">
        <v>261</v>
      </c>
      <c r="R96" s="326">
        <v>273</v>
      </c>
      <c r="S96" s="326" t="s">
        <v>223</v>
      </c>
      <c r="T96" s="326">
        <v>69</v>
      </c>
      <c r="U96" s="327" t="s">
        <v>101</v>
      </c>
      <c r="V96" s="328"/>
    </row>
    <row r="97" ht="20.1" customHeight="1" spans="1:22">
      <c r="A97" s="428">
        <v>94</v>
      </c>
      <c r="B97" s="8">
        <v>73</v>
      </c>
      <c r="C97" s="11" t="s">
        <v>263</v>
      </c>
      <c r="D97" s="432">
        <v>78</v>
      </c>
      <c r="E97" s="11" t="s">
        <v>124</v>
      </c>
      <c r="F97" s="438">
        <v>1</v>
      </c>
      <c r="G97" s="54"/>
      <c r="H97" s="54"/>
      <c r="I97" s="54"/>
      <c r="J97" s="54"/>
      <c r="K97" s="54"/>
      <c r="L97" s="54"/>
      <c r="M97" s="54"/>
      <c r="N97" s="54"/>
      <c r="O97" s="54"/>
      <c r="P97" s="293">
        <v>95</v>
      </c>
      <c r="Q97" s="325" t="s">
        <v>261</v>
      </c>
      <c r="R97" s="341">
        <v>58</v>
      </c>
      <c r="S97" s="342" t="s">
        <v>297</v>
      </c>
      <c r="T97" s="326">
        <v>75</v>
      </c>
      <c r="U97" s="329" t="s">
        <v>103</v>
      </c>
      <c r="V97" s="328"/>
    </row>
    <row r="98" ht="20.1" customHeight="1" spans="1:22">
      <c r="A98" s="428">
        <v>95</v>
      </c>
      <c r="B98" s="8">
        <v>79</v>
      </c>
      <c r="C98" s="11" t="s">
        <v>255</v>
      </c>
      <c r="D98" s="432">
        <v>78</v>
      </c>
      <c r="E98" s="11" t="s">
        <v>124</v>
      </c>
      <c r="F98" s="438">
        <v>8</v>
      </c>
      <c r="G98" s="54"/>
      <c r="H98" s="54"/>
      <c r="I98" s="54"/>
      <c r="J98" s="54"/>
      <c r="K98" s="54"/>
      <c r="L98" s="54"/>
      <c r="M98" s="54"/>
      <c r="N98" s="54"/>
      <c r="O98" s="54"/>
      <c r="P98" s="293">
        <v>96</v>
      </c>
      <c r="Q98" s="325" t="s">
        <v>261</v>
      </c>
      <c r="R98" s="343">
        <v>596</v>
      </c>
      <c r="S98" s="344" t="s">
        <v>299</v>
      </c>
      <c r="T98" s="345">
        <v>75</v>
      </c>
      <c r="U98" s="403" t="s">
        <v>160</v>
      </c>
      <c r="V98" s="328"/>
    </row>
    <row r="99" ht="20.1" customHeight="1" spans="1:22">
      <c r="A99" s="428">
        <v>96</v>
      </c>
      <c r="B99" s="8">
        <v>91</v>
      </c>
      <c r="C99" s="11" t="s">
        <v>194</v>
      </c>
      <c r="D99" s="432">
        <v>78</v>
      </c>
      <c r="E99" s="11" t="s">
        <v>124</v>
      </c>
      <c r="F99" s="438">
        <v>6</v>
      </c>
      <c r="G99" s="54"/>
      <c r="H99" s="54"/>
      <c r="I99" s="54"/>
      <c r="J99" s="54"/>
      <c r="K99" s="54"/>
      <c r="L99" s="54"/>
      <c r="M99" s="54"/>
      <c r="N99" s="54"/>
      <c r="O99" s="54"/>
      <c r="P99" s="293">
        <v>97</v>
      </c>
      <c r="Q99" s="325" t="s">
        <v>261</v>
      </c>
      <c r="R99" s="330">
        <v>261</v>
      </c>
      <c r="S99" s="330" t="s">
        <v>151</v>
      </c>
      <c r="T99" s="330">
        <v>66</v>
      </c>
      <c r="U99" s="330" t="s">
        <v>106</v>
      </c>
      <c r="V99" s="328"/>
    </row>
    <row r="100" ht="20.1" customHeight="1" spans="1:22">
      <c r="A100" s="428">
        <v>97</v>
      </c>
      <c r="B100" s="8">
        <v>144</v>
      </c>
      <c r="C100" s="11" t="s">
        <v>309</v>
      </c>
      <c r="D100" s="432">
        <v>78</v>
      </c>
      <c r="E100" s="11" t="s">
        <v>133</v>
      </c>
      <c r="F100" s="431">
        <v>12</v>
      </c>
      <c r="G100" s="54"/>
      <c r="H100" s="54"/>
      <c r="I100" s="54"/>
      <c r="J100" s="54"/>
      <c r="K100" s="54"/>
      <c r="L100" s="54"/>
      <c r="M100" s="54"/>
      <c r="N100" s="54"/>
      <c r="O100" s="54"/>
      <c r="P100" s="293">
        <v>98</v>
      </c>
      <c r="Q100" s="325" t="s">
        <v>264</v>
      </c>
      <c r="R100" s="333">
        <v>53</v>
      </c>
      <c r="S100" s="330" t="s">
        <v>189</v>
      </c>
      <c r="T100" s="330">
        <v>68</v>
      </c>
      <c r="U100" s="331" t="s">
        <v>103</v>
      </c>
      <c r="V100" s="336"/>
    </row>
    <row r="101" ht="20.1" customHeight="1" spans="1:22">
      <c r="A101" s="428">
        <v>98</v>
      </c>
      <c r="B101" s="8">
        <v>479</v>
      </c>
      <c r="C101" s="432" t="s">
        <v>310</v>
      </c>
      <c r="D101" s="432">
        <v>78</v>
      </c>
      <c r="E101" s="451" t="s">
        <v>160</v>
      </c>
      <c r="F101" s="431">
        <v>9</v>
      </c>
      <c r="G101" s="54"/>
      <c r="H101" s="54"/>
      <c r="I101" s="54"/>
      <c r="J101" s="54"/>
      <c r="K101" s="54"/>
      <c r="L101" s="54"/>
      <c r="M101" s="54"/>
      <c r="N101" s="54"/>
      <c r="O101" s="54"/>
      <c r="P101" s="293">
        <v>99</v>
      </c>
      <c r="Q101" s="325" t="s">
        <v>264</v>
      </c>
      <c r="R101" s="337">
        <v>474</v>
      </c>
      <c r="S101" s="330" t="s">
        <v>250</v>
      </c>
      <c r="T101" s="330">
        <v>70</v>
      </c>
      <c r="U101" s="334" t="s">
        <v>160</v>
      </c>
      <c r="V101" s="336"/>
    </row>
    <row r="102" ht="20.1" customHeight="1" spans="1:22">
      <c r="A102" s="428">
        <v>99</v>
      </c>
      <c r="B102" s="8">
        <v>13</v>
      </c>
      <c r="C102" s="11" t="s">
        <v>226</v>
      </c>
      <c r="D102" s="432">
        <v>79</v>
      </c>
      <c r="E102" s="11" t="s">
        <v>103</v>
      </c>
      <c r="F102" s="431">
        <v>2</v>
      </c>
      <c r="G102" s="54"/>
      <c r="H102" s="54"/>
      <c r="I102" s="54"/>
      <c r="J102" s="54"/>
      <c r="K102" s="54"/>
      <c r="L102" s="54"/>
      <c r="M102" s="54"/>
      <c r="N102" s="54"/>
      <c r="O102" s="54"/>
      <c r="P102" s="293">
        <v>100</v>
      </c>
      <c r="Q102" s="325" t="s">
        <v>264</v>
      </c>
      <c r="R102" s="351">
        <v>12</v>
      </c>
      <c r="S102" s="338" t="s">
        <v>302</v>
      </c>
      <c r="T102" s="330">
        <v>76</v>
      </c>
      <c r="U102" s="331" t="s">
        <v>103</v>
      </c>
      <c r="V102" s="328"/>
    </row>
    <row r="103" ht="20.1" customHeight="1" spans="1:22">
      <c r="A103" s="428">
        <v>100</v>
      </c>
      <c r="B103" s="8">
        <v>9</v>
      </c>
      <c r="C103" s="11" t="s">
        <v>311</v>
      </c>
      <c r="D103" s="432">
        <v>79</v>
      </c>
      <c r="E103" s="11" t="s">
        <v>103</v>
      </c>
      <c r="F103" s="431">
        <v>7</v>
      </c>
      <c r="G103" s="54"/>
      <c r="H103" s="54"/>
      <c r="I103" s="54"/>
      <c r="J103" s="54"/>
      <c r="K103" s="54"/>
      <c r="L103" s="54"/>
      <c r="M103" s="54"/>
      <c r="N103" s="54"/>
      <c r="O103" s="54"/>
      <c r="P103" s="293">
        <v>101</v>
      </c>
      <c r="Q103" s="325" t="s">
        <v>264</v>
      </c>
      <c r="R103" s="337">
        <v>144</v>
      </c>
      <c r="S103" s="338" t="s">
        <v>309</v>
      </c>
      <c r="T103" s="330">
        <v>78</v>
      </c>
      <c r="U103" s="331" t="s">
        <v>133</v>
      </c>
      <c r="V103" s="328"/>
    </row>
    <row r="104" ht="20.1" customHeight="1" spans="1:22">
      <c r="A104" s="428">
        <v>101</v>
      </c>
      <c r="B104" s="8">
        <v>19</v>
      </c>
      <c r="C104" s="11" t="s">
        <v>274</v>
      </c>
      <c r="D104" s="432">
        <v>79</v>
      </c>
      <c r="E104" s="11" t="s">
        <v>103</v>
      </c>
      <c r="F104" s="431">
        <v>3</v>
      </c>
      <c r="G104" s="54"/>
      <c r="H104" s="54"/>
      <c r="I104" s="54"/>
      <c r="J104" s="54"/>
      <c r="K104" s="54"/>
      <c r="L104" s="54"/>
      <c r="M104" s="54"/>
      <c r="N104" s="54"/>
      <c r="O104" s="54"/>
      <c r="P104" s="293">
        <v>102</v>
      </c>
      <c r="Q104" s="325" t="s">
        <v>264</v>
      </c>
      <c r="R104" s="335">
        <v>549</v>
      </c>
      <c r="S104" s="388" t="s">
        <v>33</v>
      </c>
      <c r="T104" s="330">
        <v>67</v>
      </c>
      <c r="U104" s="331" t="s">
        <v>126</v>
      </c>
      <c r="V104" s="339"/>
    </row>
    <row r="105" ht="20.1" customHeight="1" spans="1:22">
      <c r="A105" s="428">
        <v>102</v>
      </c>
      <c r="B105" s="8">
        <v>179</v>
      </c>
      <c r="C105" s="11" t="s">
        <v>248</v>
      </c>
      <c r="D105" s="432">
        <v>79</v>
      </c>
      <c r="E105" s="11" t="s">
        <v>133</v>
      </c>
      <c r="F105" s="431">
        <v>4</v>
      </c>
      <c r="G105" s="54"/>
      <c r="H105" s="54"/>
      <c r="I105" s="54"/>
      <c r="J105" s="54"/>
      <c r="K105" s="54"/>
      <c r="L105" s="54"/>
      <c r="M105" s="54"/>
      <c r="N105" s="54"/>
      <c r="O105" s="54"/>
      <c r="P105" s="293">
        <v>103</v>
      </c>
      <c r="Q105" s="325" t="s">
        <v>312</v>
      </c>
      <c r="R105" s="337">
        <v>567</v>
      </c>
      <c r="S105" s="338" t="s">
        <v>135</v>
      </c>
      <c r="T105" s="330">
        <v>65</v>
      </c>
      <c r="U105" s="331" t="s">
        <v>136</v>
      </c>
      <c r="V105" s="339"/>
    </row>
    <row r="106" ht="20.1" customHeight="1" spans="1:22">
      <c r="A106" s="428">
        <v>103</v>
      </c>
      <c r="B106" s="8">
        <v>187</v>
      </c>
      <c r="C106" s="11" t="s">
        <v>313</v>
      </c>
      <c r="D106" s="432">
        <v>79</v>
      </c>
      <c r="E106" s="432" t="s">
        <v>106</v>
      </c>
      <c r="F106" s="431">
        <v>11</v>
      </c>
      <c r="G106" s="54"/>
      <c r="H106" s="54"/>
      <c r="I106" s="54"/>
      <c r="J106" s="54"/>
      <c r="K106" s="54"/>
      <c r="L106" s="54"/>
      <c r="M106" s="54"/>
      <c r="N106" s="54"/>
      <c r="O106" s="54"/>
      <c r="P106" s="293">
        <v>104</v>
      </c>
      <c r="Q106" s="325" t="s">
        <v>312</v>
      </c>
      <c r="R106" s="326">
        <v>274</v>
      </c>
      <c r="S106" s="326" t="s">
        <v>215</v>
      </c>
      <c r="T106" s="326">
        <v>69</v>
      </c>
      <c r="U106" s="327" t="s">
        <v>101</v>
      </c>
      <c r="V106" s="328"/>
    </row>
    <row r="107" ht="20.1" customHeight="1" spans="1:22">
      <c r="A107" s="428">
        <v>104</v>
      </c>
      <c r="B107" s="8">
        <v>192</v>
      </c>
      <c r="C107" s="11" t="s">
        <v>213</v>
      </c>
      <c r="D107" s="432">
        <v>79</v>
      </c>
      <c r="E107" s="432" t="s">
        <v>106</v>
      </c>
      <c r="F107" s="431">
        <v>6</v>
      </c>
      <c r="G107" s="54"/>
      <c r="H107" s="54"/>
      <c r="I107" s="54"/>
      <c r="J107" s="54"/>
      <c r="K107" s="54"/>
      <c r="L107" s="54"/>
      <c r="M107" s="54"/>
      <c r="N107" s="54"/>
      <c r="O107" s="54"/>
      <c r="P107" s="293">
        <v>105</v>
      </c>
      <c r="Q107" s="325" t="s">
        <v>314</v>
      </c>
      <c r="R107" s="330">
        <v>576</v>
      </c>
      <c r="S107" s="330" t="s">
        <v>129</v>
      </c>
      <c r="T107" s="330">
        <v>65</v>
      </c>
      <c r="U107" s="334" t="s">
        <v>130</v>
      </c>
      <c r="V107" s="339"/>
    </row>
    <row r="108" ht="20.1" customHeight="1" spans="1:22">
      <c r="A108" s="428">
        <v>105</v>
      </c>
      <c r="B108" s="8">
        <v>443</v>
      </c>
      <c r="C108" s="11" t="s">
        <v>190</v>
      </c>
      <c r="D108" s="432">
        <v>79</v>
      </c>
      <c r="E108" s="11" t="s">
        <v>136</v>
      </c>
      <c r="F108" s="431">
        <v>5</v>
      </c>
      <c r="G108" s="54"/>
      <c r="H108" s="54"/>
      <c r="I108" s="54"/>
      <c r="J108" s="54"/>
      <c r="K108" s="54"/>
      <c r="L108" s="54"/>
      <c r="M108" s="54"/>
      <c r="N108" s="54"/>
      <c r="O108" s="54"/>
      <c r="P108" s="293">
        <v>106</v>
      </c>
      <c r="Q108" s="325" t="s">
        <v>314</v>
      </c>
      <c r="R108" s="330">
        <v>413</v>
      </c>
      <c r="S108" s="330" t="s">
        <v>204</v>
      </c>
      <c r="T108" s="330">
        <v>68</v>
      </c>
      <c r="U108" s="331" t="s">
        <v>178</v>
      </c>
      <c r="V108" s="328"/>
    </row>
    <row r="109" ht="20.1" customHeight="1" spans="1:22">
      <c r="A109" s="428">
        <v>106</v>
      </c>
      <c r="B109" s="8">
        <v>71</v>
      </c>
      <c r="C109" s="11" t="s">
        <v>123</v>
      </c>
      <c r="D109" s="432">
        <v>80</v>
      </c>
      <c r="E109" s="11" t="s">
        <v>124</v>
      </c>
      <c r="F109" s="431">
        <v>8</v>
      </c>
      <c r="G109" s="54"/>
      <c r="H109" s="54"/>
      <c r="I109" s="54"/>
      <c r="J109" s="54"/>
      <c r="K109" s="54"/>
      <c r="L109" s="54"/>
      <c r="M109" s="54"/>
      <c r="N109" s="54"/>
      <c r="O109" s="54"/>
      <c r="P109" s="293">
        <v>107</v>
      </c>
      <c r="Q109" s="325" t="s">
        <v>314</v>
      </c>
      <c r="R109" s="351">
        <v>18</v>
      </c>
      <c r="S109" s="338" t="s">
        <v>104</v>
      </c>
      <c r="T109" s="330">
        <v>63</v>
      </c>
      <c r="U109" s="331" t="s">
        <v>103</v>
      </c>
      <c r="V109" s="339"/>
    </row>
    <row r="110" ht="20.1" customHeight="1" spans="1:22">
      <c r="A110" s="428">
        <v>107</v>
      </c>
      <c r="B110" s="8">
        <v>221</v>
      </c>
      <c r="C110" s="11" t="s">
        <v>282</v>
      </c>
      <c r="D110" s="432">
        <v>80</v>
      </c>
      <c r="E110" s="451" t="s">
        <v>101</v>
      </c>
      <c r="F110" s="431">
        <v>1</v>
      </c>
      <c r="G110" s="54"/>
      <c r="H110" s="54"/>
      <c r="I110" s="54"/>
      <c r="J110" s="54"/>
      <c r="K110" s="54"/>
      <c r="L110" s="54"/>
      <c r="M110" s="54"/>
      <c r="N110" s="54"/>
      <c r="O110" s="54"/>
      <c r="P110" s="293">
        <v>108</v>
      </c>
      <c r="Q110" s="325" t="s">
        <v>272</v>
      </c>
      <c r="R110" s="337">
        <v>187</v>
      </c>
      <c r="S110" s="338" t="s">
        <v>313</v>
      </c>
      <c r="T110" s="330">
        <v>79</v>
      </c>
      <c r="U110" s="330" t="s">
        <v>106</v>
      </c>
      <c r="V110" s="328"/>
    </row>
    <row r="111" ht="20.1" customHeight="1" spans="1:22">
      <c r="A111" s="428">
        <v>108</v>
      </c>
      <c r="B111" s="8">
        <v>115</v>
      </c>
      <c r="C111" s="11" t="s">
        <v>153</v>
      </c>
      <c r="D111" s="432">
        <v>80</v>
      </c>
      <c r="E111" s="451" t="s">
        <v>118</v>
      </c>
      <c r="F111" s="431">
        <v>10</v>
      </c>
      <c r="G111" s="54"/>
      <c r="H111" s="54"/>
      <c r="I111" s="54"/>
      <c r="J111" s="54"/>
      <c r="K111" s="54"/>
      <c r="L111" s="54"/>
      <c r="M111" s="54"/>
      <c r="N111" s="54"/>
      <c r="O111" s="54"/>
      <c r="P111" s="293">
        <v>109</v>
      </c>
      <c r="Q111" s="325" t="s">
        <v>272</v>
      </c>
      <c r="R111" s="333">
        <v>1</v>
      </c>
      <c r="S111" s="330" t="s">
        <v>122</v>
      </c>
      <c r="T111" s="330">
        <v>64</v>
      </c>
      <c r="U111" s="331" t="s">
        <v>103</v>
      </c>
      <c r="V111" s="336"/>
    </row>
    <row r="112" ht="20.1" customHeight="1" spans="1:22">
      <c r="A112" s="428">
        <v>109</v>
      </c>
      <c r="B112" s="8">
        <v>82</v>
      </c>
      <c r="C112" s="11" t="s">
        <v>293</v>
      </c>
      <c r="D112" s="432">
        <v>81</v>
      </c>
      <c r="E112" s="11" t="s">
        <v>124</v>
      </c>
      <c r="F112" s="438">
        <v>11</v>
      </c>
      <c r="G112" s="54"/>
      <c r="H112" s="54"/>
      <c r="I112" s="54"/>
      <c r="J112" s="54"/>
      <c r="K112" s="54"/>
      <c r="L112" s="54"/>
      <c r="M112" s="54"/>
      <c r="N112" s="54"/>
      <c r="O112" s="54"/>
      <c r="P112" s="293">
        <v>110</v>
      </c>
      <c r="Q112" s="325" t="s">
        <v>272</v>
      </c>
      <c r="R112" s="330">
        <v>580</v>
      </c>
      <c r="S112" s="330" t="s">
        <v>207</v>
      </c>
      <c r="T112" s="330">
        <v>68</v>
      </c>
      <c r="U112" s="334" t="s">
        <v>130</v>
      </c>
      <c r="V112" s="328"/>
    </row>
    <row r="113" ht="20.1" customHeight="1" spans="1:22">
      <c r="A113" s="428">
        <v>110</v>
      </c>
      <c r="B113" s="8">
        <v>329</v>
      </c>
      <c r="C113" s="11" t="s">
        <v>315</v>
      </c>
      <c r="D113" s="432">
        <v>81</v>
      </c>
      <c r="E113" s="451" t="s">
        <v>118</v>
      </c>
      <c r="F113" s="438">
        <v>6</v>
      </c>
      <c r="G113" s="54"/>
      <c r="H113" s="54"/>
      <c r="I113" s="54"/>
      <c r="J113" s="54"/>
      <c r="K113" s="54"/>
      <c r="L113" s="54"/>
      <c r="M113" s="54"/>
      <c r="N113" s="54"/>
      <c r="O113" s="54"/>
      <c r="P113" s="293">
        <v>111</v>
      </c>
      <c r="Q113" s="325" t="s">
        <v>272</v>
      </c>
      <c r="R113" s="330">
        <v>590</v>
      </c>
      <c r="S113" s="362" t="s">
        <v>251</v>
      </c>
      <c r="T113" s="362">
        <v>70</v>
      </c>
      <c r="U113" s="405" t="s">
        <v>140</v>
      </c>
      <c r="V113" s="328"/>
    </row>
    <row r="114" ht="20.1" customHeight="1" spans="1:22">
      <c r="A114" s="428">
        <v>111</v>
      </c>
      <c r="B114" s="439">
        <v>281</v>
      </c>
      <c r="C114" s="432" t="s">
        <v>120</v>
      </c>
      <c r="D114" s="432">
        <v>82</v>
      </c>
      <c r="E114" s="11" t="s">
        <v>106</v>
      </c>
      <c r="F114" s="438">
        <v>2</v>
      </c>
      <c r="G114" s="54"/>
      <c r="H114" s="54"/>
      <c r="I114" s="54"/>
      <c r="J114" s="54"/>
      <c r="K114" s="54"/>
      <c r="L114" s="54"/>
      <c r="M114" s="54"/>
      <c r="N114" s="54"/>
      <c r="O114" s="54"/>
      <c r="P114" s="293">
        <v>112</v>
      </c>
      <c r="Q114" s="325" t="s">
        <v>272</v>
      </c>
      <c r="R114" s="351">
        <v>17</v>
      </c>
      <c r="S114" s="338" t="s">
        <v>306</v>
      </c>
      <c r="T114" s="330">
        <v>77</v>
      </c>
      <c r="U114" s="331" t="s">
        <v>103</v>
      </c>
      <c r="V114" s="339"/>
    </row>
    <row r="115" ht="20.1" customHeight="1" spans="1:22">
      <c r="A115" s="428">
        <v>112</v>
      </c>
      <c r="B115" s="8">
        <v>214</v>
      </c>
      <c r="C115" s="11" t="s">
        <v>229</v>
      </c>
      <c r="D115" s="432">
        <v>82</v>
      </c>
      <c r="E115" s="451" t="s">
        <v>101</v>
      </c>
      <c r="F115" s="438">
        <v>5</v>
      </c>
      <c r="G115" s="54"/>
      <c r="H115" s="54"/>
      <c r="I115" s="54"/>
      <c r="J115" s="54"/>
      <c r="K115" s="54"/>
      <c r="L115" s="54"/>
      <c r="M115" s="54"/>
      <c r="N115" s="54"/>
      <c r="O115" s="54"/>
      <c r="P115" s="293">
        <v>113</v>
      </c>
      <c r="Q115" s="325" t="s">
        <v>272</v>
      </c>
      <c r="R115" s="351">
        <v>8</v>
      </c>
      <c r="S115" s="338" t="s">
        <v>307</v>
      </c>
      <c r="T115" s="330">
        <v>77</v>
      </c>
      <c r="U115" s="331" t="s">
        <v>103</v>
      </c>
      <c r="V115" s="339"/>
    </row>
    <row r="116" ht="20.1" customHeight="1" spans="1:22">
      <c r="A116" s="428">
        <v>113</v>
      </c>
      <c r="B116" s="8">
        <v>173</v>
      </c>
      <c r="C116" s="11" t="s">
        <v>304</v>
      </c>
      <c r="D116" s="432">
        <v>84</v>
      </c>
      <c r="E116" s="11" t="s">
        <v>133</v>
      </c>
      <c r="F116" s="438">
        <v>7</v>
      </c>
      <c r="G116" s="54"/>
      <c r="H116" s="54"/>
      <c r="I116" s="54"/>
      <c r="J116" s="54"/>
      <c r="K116" s="54"/>
      <c r="L116" s="54"/>
      <c r="M116" s="54"/>
      <c r="N116" s="54"/>
      <c r="O116" s="54"/>
      <c r="P116" s="348">
        <v>114</v>
      </c>
      <c r="Q116" s="347" t="s">
        <v>272</v>
      </c>
      <c r="R116" s="337">
        <v>479</v>
      </c>
      <c r="S116" s="330" t="s">
        <v>310</v>
      </c>
      <c r="T116" s="330">
        <v>78</v>
      </c>
      <c r="U116" s="334" t="s">
        <v>160</v>
      </c>
      <c r="V116" s="339"/>
    </row>
    <row r="117" ht="20.1" customHeight="1" spans="1:22">
      <c r="A117" s="428">
        <v>114</v>
      </c>
      <c r="B117" s="8">
        <v>188</v>
      </c>
      <c r="C117" s="11" t="s">
        <v>158</v>
      </c>
      <c r="D117" s="432">
        <v>84</v>
      </c>
      <c r="E117" s="432" t="s">
        <v>106</v>
      </c>
      <c r="F117" s="438">
        <v>1</v>
      </c>
      <c r="G117" s="54"/>
      <c r="H117" s="54"/>
      <c r="I117" s="54"/>
      <c r="J117" s="54"/>
      <c r="K117" s="54"/>
      <c r="L117" s="54"/>
      <c r="M117" s="54"/>
      <c r="N117" s="54"/>
      <c r="O117" s="54"/>
      <c r="P117" s="348">
        <v>115</v>
      </c>
      <c r="Q117" s="347" t="s">
        <v>280</v>
      </c>
      <c r="R117" s="395">
        <v>87</v>
      </c>
      <c r="S117" s="330" t="s">
        <v>270</v>
      </c>
      <c r="T117" s="330">
        <v>72</v>
      </c>
      <c r="U117" s="331" t="s">
        <v>124</v>
      </c>
      <c r="V117" s="380"/>
    </row>
    <row r="118" ht="20.1" customHeight="1" spans="1:22">
      <c r="A118" s="428">
        <v>115</v>
      </c>
      <c r="B118" s="8">
        <v>212</v>
      </c>
      <c r="C118" s="11" t="s">
        <v>205</v>
      </c>
      <c r="D118" s="432">
        <v>84</v>
      </c>
      <c r="E118" s="11" t="s">
        <v>106</v>
      </c>
      <c r="F118" s="438">
        <v>9</v>
      </c>
      <c r="G118" s="54"/>
      <c r="H118" s="54"/>
      <c r="I118" s="54"/>
      <c r="J118" s="54"/>
      <c r="K118" s="54"/>
      <c r="L118" s="54"/>
      <c r="M118" s="54"/>
      <c r="N118" s="54"/>
      <c r="O118" s="54"/>
      <c r="P118" s="348">
        <v>116</v>
      </c>
      <c r="Q118" s="347" t="s">
        <v>283</v>
      </c>
      <c r="R118" s="337">
        <v>259</v>
      </c>
      <c r="S118" s="338" t="s">
        <v>21</v>
      </c>
      <c r="T118" s="330">
        <v>72</v>
      </c>
      <c r="U118" s="331" t="s">
        <v>109</v>
      </c>
      <c r="V118" s="425"/>
    </row>
    <row r="119" ht="20.1" customHeight="1" spans="1:30">
      <c r="A119" s="428">
        <v>116</v>
      </c>
      <c r="B119" s="8">
        <v>321</v>
      </c>
      <c r="C119" s="9" t="s">
        <v>316</v>
      </c>
      <c r="D119" s="461">
        <v>85</v>
      </c>
      <c r="E119" s="461" t="s">
        <v>118</v>
      </c>
      <c r="F119" s="438">
        <v>12</v>
      </c>
      <c r="G119" s="54"/>
      <c r="H119" s="54"/>
      <c r="I119" s="54"/>
      <c r="J119" s="54"/>
      <c r="K119" s="54"/>
      <c r="L119" s="54"/>
      <c r="M119" s="54"/>
      <c r="N119" s="54"/>
      <c r="O119" s="54"/>
      <c r="P119" s="348">
        <v>117</v>
      </c>
      <c r="Q119" s="347" t="s">
        <v>283</v>
      </c>
      <c r="R119" s="351">
        <v>9</v>
      </c>
      <c r="S119" s="338" t="s">
        <v>311</v>
      </c>
      <c r="T119" s="330">
        <v>79</v>
      </c>
      <c r="U119" s="331" t="s">
        <v>103</v>
      </c>
      <c r="V119" s="426"/>
      <c r="W119" s="427"/>
      <c r="X119" s="427"/>
      <c r="Y119" s="380"/>
      <c r="Z119" s="380"/>
      <c r="AA119" s="380"/>
      <c r="AB119" s="380"/>
      <c r="AC119" s="380"/>
      <c r="AD119" s="344"/>
    </row>
    <row r="120" ht="20.1" customHeight="1" spans="1:21">
      <c r="A120" s="3">
        <v>117</v>
      </c>
      <c r="B120" s="8">
        <v>140</v>
      </c>
      <c r="C120" s="11" t="s">
        <v>298</v>
      </c>
      <c r="D120" s="432">
        <v>86</v>
      </c>
      <c r="E120" s="11" t="s">
        <v>133</v>
      </c>
      <c r="F120" s="438">
        <v>10</v>
      </c>
      <c r="G120" s="54"/>
      <c r="H120" s="54"/>
      <c r="I120" s="54"/>
      <c r="J120" s="54"/>
      <c r="K120" s="54"/>
      <c r="L120" s="54"/>
      <c r="M120" s="54"/>
      <c r="N120" s="54"/>
      <c r="O120" s="54"/>
      <c r="P120" s="422">
        <v>118</v>
      </c>
      <c r="Q120" s="470" t="s">
        <v>283</v>
      </c>
      <c r="R120" s="357">
        <v>324</v>
      </c>
      <c r="S120" s="356" t="s">
        <v>287</v>
      </c>
      <c r="T120" s="357">
        <v>73</v>
      </c>
      <c r="U120" s="424" t="s">
        <v>109</v>
      </c>
    </row>
    <row r="121" ht="20.1" customHeight="1" spans="1:15">
      <c r="A121" s="428">
        <v>118</v>
      </c>
      <c r="B121" s="8">
        <v>219</v>
      </c>
      <c r="C121" s="11" t="s">
        <v>279</v>
      </c>
      <c r="D121" s="432">
        <v>87</v>
      </c>
      <c r="E121" s="451" t="s">
        <v>101</v>
      </c>
      <c r="F121" s="438">
        <v>4</v>
      </c>
      <c r="G121" s="54"/>
      <c r="H121" s="54"/>
      <c r="I121" s="54"/>
      <c r="J121" s="54"/>
      <c r="K121" s="54"/>
      <c r="L121" s="54"/>
      <c r="M121" s="54"/>
      <c r="N121" s="54"/>
      <c r="O121" s="54"/>
    </row>
    <row r="122" ht="20.1" customHeight="1" spans="1:15">
      <c r="A122" s="428">
        <v>119</v>
      </c>
      <c r="B122" s="8">
        <v>475</v>
      </c>
      <c r="C122" s="11" t="s">
        <v>268</v>
      </c>
      <c r="D122" s="432">
        <v>89</v>
      </c>
      <c r="E122" s="451" t="s">
        <v>160</v>
      </c>
      <c r="F122" s="438">
        <v>8</v>
      </c>
      <c r="G122" s="54"/>
      <c r="H122" s="54"/>
      <c r="I122" s="54"/>
      <c r="J122" s="54"/>
      <c r="K122" s="54"/>
      <c r="L122" s="54"/>
      <c r="M122" s="54"/>
      <c r="N122" s="54"/>
      <c r="O122" s="54"/>
    </row>
    <row r="123" ht="20.1" customHeight="1" spans="1:15">
      <c r="A123" s="428">
        <v>120</v>
      </c>
      <c r="B123" s="8">
        <v>485</v>
      </c>
      <c r="C123" s="11" t="s">
        <v>265</v>
      </c>
      <c r="D123" s="432">
        <v>94</v>
      </c>
      <c r="E123" s="451" t="s">
        <v>160</v>
      </c>
      <c r="F123" s="438">
        <v>3</v>
      </c>
      <c r="G123" s="54"/>
      <c r="H123" s="54"/>
      <c r="I123" s="54"/>
      <c r="J123" s="54"/>
      <c r="K123" s="54"/>
      <c r="L123" s="54"/>
      <c r="M123" s="54"/>
      <c r="N123" s="54"/>
      <c r="O123" s="54"/>
    </row>
    <row r="124" ht="20.1" customHeight="1" spans="1:15">
      <c r="A124" s="462">
        <v>121</v>
      </c>
      <c r="B124" s="463"/>
      <c r="C124" s="464"/>
      <c r="D124" s="430"/>
      <c r="E124" s="11"/>
      <c r="G124" s="54"/>
      <c r="H124" s="54"/>
      <c r="I124" s="54"/>
      <c r="J124" s="54"/>
      <c r="K124" s="54"/>
      <c r="L124" s="54"/>
      <c r="M124" s="54"/>
      <c r="N124" s="54"/>
      <c r="O124" s="54"/>
    </row>
    <row r="125" ht="20.1" customHeight="1" spans="1:15">
      <c r="A125" s="462">
        <v>122</v>
      </c>
      <c r="G125" s="54"/>
      <c r="H125" s="54"/>
      <c r="I125" s="54"/>
      <c r="J125" s="54"/>
      <c r="K125" s="54"/>
      <c r="L125" s="54"/>
      <c r="M125" s="54"/>
      <c r="N125" s="54"/>
      <c r="O125" s="54"/>
    </row>
    <row r="126" ht="20.1" customHeight="1" spans="1:15">
      <c r="A126" s="7">
        <v>123</v>
      </c>
      <c r="G126" s="54"/>
      <c r="H126" s="54"/>
      <c r="I126" s="54"/>
      <c r="J126" s="54"/>
      <c r="K126" s="54"/>
      <c r="L126" s="54"/>
      <c r="M126" s="54"/>
      <c r="N126" s="54"/>
      <c r="O126" s="54"/>
    </row>
    <row r="127" ht="20.1" customHeight="1" spans="1:15">
      <c r="A127" s="7">
        <v>124</v>
      </c>
      <c r="G127" s="54"/>
      <c r="H127" s="54"/>
      <c r="I127" s="54"/>
      <c r="J127" s="54"/>
      <c r="K127" s="54"/>
      <c r="L127" s="54"/>
      <c r="M127" s="54"/>
      <c r="N127" s="54"/>
      <c r="O127" s="54"/>
    </row>
    <row r="128" ht="20.1" customHeight="1" spans="1:15">
      <c r="A128" s="7">
        <v>125</v>
      </c>
      <c r="G128" s="54"/>
      <c r="H128" s="54"/>
      <c r="I128" s="54"/>
      <c r="J128" s="54"/>
      <c r="K128" s="54"/>
      <c r="L128" s="54"/>
      <c r="M128" s="54"/>
      <c r="N128" s="54"/>
      <c r="O128" s="54"/>
    </row>
    <row r="129" ht="20.1" customHeight="1" spans="1:15">
      <c r="A129" s="7">
        <v>126</v>
      </c>
      <c r="G129" s="54"/>
      <c r="H129" s="54"/>
      <c r="I129" s="54"/>
      <c r="J129" s="54"/>
      <c r="K129" s="54"/>
      <c r="L129" s="54"/>
      <c r="M129" s="54"/>
      <c r="N129" s="54"/>
      <c r="O129" s="54"/>
    </row>
    <row r="130" ht="20.1" customHeight="1" spans="1:15">
      <c r="A130" s="7">
        <v>127</v>
      </c>
      <c r="G130" s="54"/>
      <c r="H130" s="54"/>
      <c r="I130" s="54"/>
      <c r="J130" s="54"/>
      <c r="K130" s="54"/>
      <c r="L130" s="54"/>
      <c r="M130" s="54"/>
      <c r="N130" s="54"/>
      <c r="O130" s="54"/>
    </row>
    <row r="131" ht="20.1" customHeight="1" spans="1:15">
      <c r="A131" s="56"/>
      <c r="B131" s="60"/>
      <c r="C131" s="60"/>
      <c r="D131" s="60"/>
      <c r="E131" s="60"/>
      <c r="F131" s="56"/>
      <c r="G131" s="54"/>
      <c r="H131" s="54"/>
      <c r="I131" s="54"/>
      <c r="J131" s="54"/>
      <c r="K131" s="54"/>
      <c r="L131" s="54"/>
      <c r="M131" s="54"/>
      <c r="N131" s="54"/>
      <c r="O131" s="54"/>
    </row>
    <row r="132" ht="20.1" customHeight="1" spans="1:15">
      <c r="A132" s="56"/>
      <c r="B132" s="60"/>
      <c r="C132" s="60"/>
      <c r="D132" s="60"/>
      <c r="E132" s="60"/>
      <c r="F132" s="56"/>
      <c r="G132" s="54"/>
      <c r="H132" s="54"/>
      <c r="I132" s="54"/>
      <c r="J132" s="54"/>
      <c r="K132" s="54"/>
      <c r="L132" s="54"/>
      <c r="M132" s="54"/>
      <c r="N132" s="54"/>
      <c r="O132" s="54"/>
    </row>
    <row r="133" ht="20.1" customHeight="1" spans="1:15">
      <c r="A133" s="56"/>
      <c r="B133" s="60"/>
      <c r="C133" s="60"/>
      <c r="D133" s="60"/>
      <c r="E133" s="60"/>
      <c r="F133" s="56"/>
      <c r="G133" s="54"/>
      <c r="H133" s="54"/>
      <c r="I133" s="54"/>
      <c r="J133" s="54"/>
      <c r="K133" s="54"/>
      <c r="L133" s="54"/>
      <c r="M133" s="54"/>
      <c r="N133" s="54"/>
      <c r="O133" s="54"/>
    </row>
    <row r="134" ht="20.1" customHeight="1" spans="1:15">
      <c r="A134" s="56"/>
      <c r="B134" s="60"/>
      <c r="C134" s="60"/>
      <c r="D134" s="60"/>
      <c r="E134" s="60"/>
      <c r="F134" s="56"/>
      <c r="G134" s="54"/>
      <c r="H134" s="54"/>
      <c r="I134" s="54"/>
      <c r="J134" s="54"/>
      <c r="K134" s="54"/>
      <c r="L134" s="54"/>
      <c r="M134" s="54"/>
      <c r="N134" s="54"/>
      <c r="O134" s="54"/>
    </row>
    <row r="135" ht="20.1" customHeight="1" spans="1:15">
      <c r="A135" s="56"/>
      <c r="B135" s="54"/>
      <c r="C135" s="54"/>
      <c r="D135" s="54"/>
      <c r="E135" s="54"/>
      <c r="F135" s="54"/>
      <c r="G135" s="54"/>
      <c r="H135" s="54"/>
      <c r="I135" s="54"/>
      <c r="J135" s="54"/>
      <c r="K135" s="54"/>
      <c r="L135" s="54"/>
      <c r="M135" s="54"/>
      <c r="N135" s="54"/>
      <c r="O135" s="54"/>
    </row>
    <row r="136" ht="20.1" customHeight="1" spans="1:15">
      <c r="A136" s="56"/>
      <c r="G136" s="54"/>
      <c r="H136" s="54"/>
      <c r="I136" s="54"/>
      <c r="J136" s="54"/>
      <c r="K136" s="54"/>
      <c r="L136" s="54"/>
      <c r="M136" s="54"/>
      <c r="N136" s="54"/>
      <c r="O136" s="54"/>
    </row>
    <row r="137" ht="20.1" customHeight="1" spans="1:1">
      <c r="A137" s="5"/>
    </row>
    <row r="138" ht="20.1" customHeight="1" spans="1:1">
      <c r="A138" s="5"/>
    </row>
    <row r="139" ht="20.1" customHeight="1" spans="1:5">
      <c r="A139" s="5"/>
      <c r="B139" s="14"/>
      <c r="C139" s="14"/>
      <c r="D139" s="14"/>
      <c r="E139" s="23"/>
    </row>
    <row r="140" ht="18" customHeight="1" spans="1:5">
      <c r="A140" s="5"/>
      <c r="B140" s="14"/>
      <c r="C140" s="14"/>
      <c r="D140" s="14"/>
      <c r="E140" s="23"/>
    </row>
    <row r="141" ht="18" customHeight="1" spans="1:5">
      <c r="A141" s="5"/>
      <c r="B141" s="14"/>
      <c r="C141" s="14"/>
      <c r="D141" s="14"/>
      <c r="E141" s="23"/>
    </row>
    <row r="142" ht="18" customHeight="1" spans="1:5">
      <c r="A142" s="5"/>
      <c r="B142" s="14"/>
      <c r="C142" s="14"/>
      <c r="D142" s="14"/>
      <c r="E142" s="23"/>
    </row>
    <row r="143" ht="18" customHeight="1" spans="1:5">
      <c r="A143" s="5"/>
      <c r="B143" s="5"/>
      <c r="C143" s="5"/>
      <c r="E143" s="23"/>
    </row>
    <row r="144" ht="18" customHeight="1" spans="1:5">
      <c r="A144" s="5"/>
      <c r="B144" s="5"/>
      <c r="C144" s="5"/>
      <c r="E144" s="23"/>
    </row>
    <row r="145" ht="18" customHeight="1" spans="1:5">
      <c r="A145" s="5"/>
      <c r="B145" s="5"/>
      <c r="C145" s="5"/>
      <c r="E145" s="23"/>
    </row>
    <row r="146" ht="18" customHeight="1" spans="1:5">
      <c r="A146" s="5"/>
      <c r="B146" s="5"/>
      <c r="C146" s="5"/>
      <c r="E146" s="23"/>
    </row>
    <row r="147" ht="18" customHeight="1" spans="1:5">
      <c r="A147" s="5"/>
      <c r="B147" s="5"/>
      <c r="C147" s="5"/>
      <c r="E147" s="23"/>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1">
      <c r="A192" s="5"/>
    </row>
    <row r="193" spans="1:1">
      <c r="A193" s="5"/>
    </row>
    <row r="194" spans="1:1">
      <c r="A194" s="5"/>
    </row>
    <row r="195" spans="1:1">
      <c r="A195" s="5"/>
    </row>
    <row r="196" spans="1:1">
      <c r="A196" s="5"/>
    </row>
    <row r="197" spans="1:1">
      <c r="A197" s="5"/>
    </row>
  </sheetData>
  <conditionalFormatting sqref="V2">
    <cfRule type="expression" dxfId="6" priority="1" stopIfTrue="1">
      <formula>#REF!&gt;1</formula>
    </cfRule>
  </conditionalFormatting>
  <conditionalFormatting sqref="S3:V3">
    <cfRule type="expression" dxfId="7" priority="2" stopIfTrue="1">
      <formula>#REF!&gt;1</formula>
    </cfRule>
  </conditionalFormatting>
  <conditionalFormatting sqref="AA3">
    <cfRule type="expression" dxfId="8" priority="3" stopIfTrue="1">
      <formula>#REF!&gt;1</formula>
    </cfRule>
  </conditionalFormatting>
  <conditionalFormatting sqref="AB3">
    <cfRule type="expression" dxfId="9" priority="4" stopIfTrue="1">
      <formula>#REF!&gt;1</formula>
    </cfRule>
  </conditionalFormatting>
  <conditionalFormatting sqref="C4:F4">
    <cfRule type="expression" dxfId="10" priority="5" stopIfTrue="1">
      <formula>#REF!&gt;1</formula>
    </cfRule>
  </conditionalFormatting>
  <conditionalFormatting sqref="L4">
    <cfRule type="expression" dxfId="11" priority="6" stopIfTrue="1">
      <formula>#REF!&gt;1</formula>
    </cfRule>
  </conditionalFormatting>
  <conditionalFormatting sqref="M4:N4">
    <cfRule type="expression" dxfId="12" priority="7" stopIfTrue="1">
      <formula>#REF!&gt;1</formula>
    </cfRule>
  </conditionalFormatting>
  <conditionalFormatting sqref="S4:V4">
    <cfRule type="expression" dxfId="13" priority="8" stopIfTrue="1">
      <formula>#REF!&gt;1</formula>
    </cfRule>
  </conditionalFormatting>
  <conditionalFormatting sqref="AA4">
    <cfRule type="expression" dxfId="14" priority="9" stopIfTrue="1">
      <formula>#REF!&gt;1</formula>
    </cfRule>
  </conditionalFormatting>
  <conditionalFormatting sqref="C6:F6">
    <cfRule type="expression" dxfId="15" priority="10" stopIfTrue="1">
      <formula>#REF!&gt;1</formula>
    </cfRule>
  </conditionalFormatting>
  <conditionalFormatting sqref="K6:N6">
    <cfRule type="expression" dxfId="16" priority="11" stopIfTrue="1">
      <formula>#REF!&gt;1</formula>
    </cfRule>
  </conditionalFormatting>
  <conditionalFormatting sqref="S6:V6">
    <cfRule type="expression" dxfId="17" priority="12" stopIfTrue="1">
      <formula>#REF!&gt;1</formula>
    </cfRule>
  </conditionalFormatting>
  <conditionalFormatting sqref="AA6">
    <cfRule type="expression" dxfId="18" priority="13" stopIfTrue="1">
      <formula>#REF!&gt;1</formula>
    </cfRule>
  </conditionalFormatting>
  <conditionalFormatting sqref="C7:F7">
    <cfRule type="expression" dxfId="19" priority="14" stopIfTrue="1">
      <formula>#REF!&gt;1</formula>
    </cfRule>
  </conditionalFormatting>
  <conditionalFormatting sqref="K7:N7">
    <cfRule type="expression" dxfId="20" priority="15" stopIfTrue="1">
      <formula>#REF!&gt;1</formula>
    </cfRule>
  </conditionalFormatting>
  <conditionalFormatting sqref="S7:V7">
    <cfRule type="expression" dxfId="21" priority="16" stopIfTrue="1">
      <formula>#REF!&gt;1</formula>
    </cfRule>
  </conditionalFormatting>
  <conditionalFormatting sqref="AA7">
    <cfRule type="expression" dxfId="22" priority="17" stopIfTrue="1">
      <formula>#REF!&gt;1</formula>
    </cfRule>
  </conditionalFormatting>
  <conditionalFormatting sqref="C8:F8">
    <cfRule type="expression" dxfId="23" priority="18" stopIfTrue="1">
      <formula>#REF!&gt;1</formula>
    </cfRule>
  </conditionalFormatting>
  <conditionalFormatting sqref="S8:V8">
    <cfRule type="expression" dxfId="24" priority="19" stopIfTrue="1">
      <formula>#REF!&gt;1</formula>
    </cfRule>
  </conditionalFormatting>
  <conditionalFormatting sqref="AA8">
    <cfRule type="expression" dxfId="25" priority="20" stopIfTrue="1">
      <formula>#REF!&gt;1</formula>
    </cfRule>
  </conditionalFormatting>
  <conditionalFormatting sqref="C9:F9">
    <cfRule type="expression" dxfId="26" priority="21" stopIfTrue="1">
      <formula>#REF!&gt;1</formula>
    </cfRule>
  </conditionalFormatting>
  <conditionalFormatting sqref="L9">
    <cfRule type="expression" dxfId="27" priority="22" stopIfTrue="1">
      <formula>#REF!&gt;1</formula>
    </cfRule>
  </conditionalFormatting>
  <conditionalFormatting sqref="T9">
    <cfRule type="expression" dxfId="28" priority="23" stopIfTrue="1">
      <formula>#REF!&gt;1</formula>
    </cfRule>
  </conditionalFormatting>
  <conditionalFormatting sqref="U9:V9">
    <cfRule type="expression" dxfId="29" priority="24" stopIfTrue="1">
      <formula>#REF!&gt;1</formula>
    </cfRule>
  </conditionalFormatting>
  <conditionalFormatting sqref="AA9">
    <cfRule type="expression" dxfId="30" priority="25" stopIfTrue="1">
      <formula>#REF!&gt;1</formula>
    </cfRule>
  </conditionalFormatting>
  <conditionalFormatting sqref="D10">
    <cfRule type="expression" dxfId="31" priority="26" stopIfTrue="1">
      <formula>#REF!&gt;1</formula>
    </cfRule>
  </conditionalFormatting>
  <conditionalFormatting sqref="E10:F10">
    <cfRule type="expression" dxfId="32" priority="27" stopIfTrue="1">
      <formula>#REF!&gt;1</formula>
    </cfRule>
  </conditionalFormatting>
  <conditionalFormatting sqref="K10:N10">
    <cfRule type="expression" dxfId="33" priority="28" stopIfTrue="1">
      <formula>#REF!&gt;1</formula>
    </cfRule>
  </conditionalFormatting>
  <conditionalFormatting sqref="S10:V10">
    <cfRule type="expression" dxfId="34" priority="29" stopIfTrue="1">
      <formula>#REF!&gt;1</formula>
    </cfRule>
  </conditionalFormatting>
  <conditionalFormatting sqref="AA10">
    <cfRule type="expression" dxfId="35" priority="30" stopIfTrue="1">
      <formula>#REF!&gt;1</formula>
    </cfRule>
  </conditionalFormatting>
  <conditionalFormatting sqref="C11:F11">
    <cfRule type="expression" dxfId="36" priority="31" stopIfTrue="1">
      <formula>#REF!&gt;1</formula>
    </cfRule>
  </conditionalFormatting>
  <conditionalFormatting sqref="K11:N11">
    <cfRule type="expression" dxfId="37" priority="32" stopIfTrue="1">
      <formula>#REF!&gt;1</formula>
    </cfRule>
  </conditionalFormatting>
  <conditionalFormatting sqref="S11:V11">
    <cfRule type="expression" dxfId="38" priority="33" stopIfTrue="1">
      <formula>#REF!&gt;1</formula>
    </cfRule>
  </conditionalFormatting>
  <conditionalFormatting sqref="AA11">
    <cfRule type="expression" dxfId="39" priority="34" stopIfTrue="1">
      <formula>#REF!&gt;1</formula>
    </cfRule>
  </conditionalFormatting>
  <conditionalFormatting sqref="C13:F13">
    <cfRule type="expression" dxfId="40" priority="35" stopIfTrue="1">
      <formula>#REF!&gt;1</formula>
    </cfRule>
  </conditionalFormatting>
  <conditionalFormatting sqref="K13:N13">
    <cfRule type="expression" dxfId="41" priority="36" stopIfTrue="1">
      <formula>#REF!&gt;1</formula>
    </cfRule>
  </conditionalFormatting>
  <conditionalFormatting sqref="S13:V13">
    <cfRule type="expression" dxfId="42" priority="37" stopIfTrue="1">
      <formula>#REF!&gt;1</formula>
    </cfRule>
  </conditionalFormatting>
  <conditionalFormatting sqref="AA13">
    <cfRule type="expression" dxfId="43" priority="38" stopIfTrue="1">
      <formula>#REF!&gt;1</formula>
    </cfRule>
  </conditionalFormatting>
  <conditionalFormatting sqref="C14:F14">
    <cfRule type="expression" dxfId="44" priority="39" stopIfTrue="1">
      <formula>#REF!&gt;1</formula>
    </cfRule>
  </conditionalFormatting>
  <conditionalFormatting sqref="K14:N14">
    <cfRule type="expression" dxfId="45" priority="40" stopIfTrue="1">
      <formula>#REF!&gt;1</formula>
    </cfRule>
  </conditionalFormatting>
  <conditionalFormatting sqref="S14:V14">
    <cfRule type="expression" dxfId="46" priority="41" stopIfTrue="1">
      <formula>#REF!&gt;1</formula>
    </cfRule>
  </conditionalFormatting>
  <conditionalFormatting sqref="AA14">
    <cfRule type="expression" dxfId="47" priority="42" stopIfTrue="1">
      <formula>#REF!&gt;1</formula>
    </cfRule>
  </conditionalFormatting>
  <conditionalFormatting sqref="C15:F15">
    <cfRule type="expression" dxfId="48" priority="43" stopIfTrue="1">
      <formula>#REF!&gt;1</formula>
    </cfRule>
  </conditionalFormatting>
  <conditionalFormatting sqref="K15:N15">
    <cfRule type="expression" dxfId="49" priority="44" stopIfTrue="1">
      <formula>#REF!&gt;1</formula>
    </cfRule>
  </conditionalFormatting>
  <conditionalFormatting sqref="S15:V15">
    <cfRule type="expression" dxfId="50" priority="45" stopIfTrue="1">
      <formula>#REF!&gt;1</formula>
    </cfRule>
  </conditionalFormatting>
  <conditionalFormatting sqref="AA15">
    <cfRule type="expression" dxfId="51" priority="46" stopIfTrue="1">
      <formula>#REF!&gt;1</formula>
    </cfRule>
  </conditionalFormatting>
  <conditionalFormatting sqref="C16:F16">
    <cfRule type="expression" dxfId="52" priority="47" stopIfTrue="1">
      <formula>#REF!&gt;1</formula>
    </cfRule>
  </conditionalFormatting>
  <conditionalFormatting sqref="K16:N16">
    <cfRule type="expression" dxfId="53" priority="48" stopIfTrue="1">
      <formula>#REF!&gt;1</formula>
    </cfRule>
  </conditionalFormatting>
  <conditionalFormatting sqref="S16:V16">
    <cfRule type="expression" dxfId="54" priority="49" stopIfTrue="1">
      <formula>#REF!&gt;1</formula>
    </cfRule>
  </conditionalFormatting>
  <conditionalFormatting sqref="AA16">
    <cfRule type="expression" dxfId="55" priority="50" stopIfTrue="1">
      <formula>#REF!&gt;1</formula>
    </cfRule>
  </conditionalFormatting>
  <conditionalFormatting sqref="C17:F17">
    <cfRule type="expression" dxfId="56" priority="51" stopIfTrue="1">
      <formula>#REF!&gt;1</formula>
    </cfRule>
  </conditionalFormatting>
  <conditionalFormatting sqref="K17:N17">
    <cfRule type="expression" dxfId="57" priority="52" stopIfTrue="1">
      <formula>#REF!&gt;1</formula>
    </cfRule>
  </conditionalFormatting>
  <conditionalFormatting sqref="S17:V17">
    <cfRule type="expression" dxfId="58" priority="53" stopIfTrue="1">
      <formula>#REF!&gt;1</formula>
    </cfRule>
  </conditionalFormatting>
  <conditionalFormatting sqref="AA17">
    <cfRule type="expression" dxfId="59" priority="54" stopIfTrue="1">
      <formula>#REF!&gt;1</formula>
    </cfRule>
  </conditionalFormatting>
  <conditionalFormatting sqref="C18:F18">
    <cfRule type="expression" dxfId="60" priority="55" stopIfTrue="1">
      <formula>#REF!&gt;1</formula>
    </cfRule>
  </conditionalFormatting>
  <conditionalFormatting sqref="K18:L18">
    <cfRule type="expression" dxfId="61" priority="56" stopIfTrue="1">
      <formula>#REF!&gt;1</formula>
    </cfRule>
  </conditionalFormatting>
  <conditionalFormatting sqref="M18:N18">
    <cfRule type="expression" dxfId="62" priority="57" stopIfTrue="1">
      <formula>#REF!&gt;1</formula>
    </cfRule>
  </conditionalFormatting>
  <conditionalFormatting sqref="S18:V18">
    <cfRule type="expression" dxfId="63" priority="58" stopIfTrue="1">
      <formula>#REF!&gt;1</formula>
    </cfRule>
  </conditionalFormatting>
  <conditionalFormatting sqref="Z18">
    <cfRule type="expression" dxfId="64" priority="59" stopIfTrue="1">
      <formula>#REF!&gt;1</formula>
    </cfRule>
  </conditionalFormatting>
  <conditionalFormatting sqref="AA18">
    <cfRule type="expression" dxfId="65" priority="60" stopIfTrue="1">
      <formula>#REF!&gt;1</formula>
    </cfRule>
  </conditionalFormatting>
  <conditionalFormatting sqref="AB18">
    <cfRule type="expression" dxfId="66" priority="61" stopIfTrue="1">
      <formula>#REF!&gt;1</formula>
    </cfRule>
  </conditionalFormatting>
  <conditionalFormatting sqref="C19:F19">
    <cfRule type="expression" dxfId="67" priority="62" stopIfTrue="1">
      <formula>#REF!&gt;1</formula>
    </cfRule>
  </conditionalFormatting>
  <conditionalFormatting sqref="K19:L19">
    <cfRule type="expression" dxfId="68" priority="63" stopIfTrue="1">
      <formula>#REF!&gt;1</formula>
    </cfRule>
  </conditionalFormatting>
  <conditionalFormatting sqref="M19:N19">
    <cfRule type="expression" dxfId="69" priority="64" stopIfTrue="1">
      <formula>#REF!&gt;1</formula>
    </cfRule>
  </conditionalFormatting>
  <conditionalFormatting sqref="S19:V19">
    <cfRule type="expression" dxfId="70" priority="65" stopIfTrue="1">
      <formula>#REF!&gt;1</formula>
    </cfRule>
  </conditionalFormatting>
  <conditionalFormatting sqref="Z19">
    <cfRule type="expression" dxfId="71" priority="66" stopIfTrue="1">
      <formula>#REF!&gt;1</formula>
    </cfRule>
  </conditionalFormatting>
  <conditionalFormatting sqref="AA19">
    <cfRule type="expression" dxfId="72" priority="67" stopIfTrue="1">
      <formula>#REF!&gt;1</formula>
    </cfRule>
  </conditionalFormatting>
  <conditionalFormatting sqref="AB19">
    <cfRule type="expression" dxfId="73" priority="68" stopIfTrue="1">
      <formula>#REF!&gt;1</formula>
    </cfRule>
  </conditionalFormatting>
  <conditionalFormatting sqref="C20:F20">
    <cfRule type="expression" dxfId="74" priority="69" stopIfTrue="1">
      <formula>#REF!&gt;1</formula>
    </cfRule>
  </conditionalFormatting>
  <conditionalFormatting sqref="K20:N20">
    <cfRule type="expression" dxfId="75" priority="70" stopIfTrue="1">
      <formula>#REF!&gt;1</formula>
    </cfRule>
  </conditionalFormatting>
  <conditionalFormatting sqref="S20:V20">
    <cfRule type="expression" dxfId="76" priority="71" stopIfTrue="1">
      <formula>#REF!&gt;1</formula>
    </cfRule>
  </conditionalFormatting>
  <conditionalFormatting sqref="AA20">
    <cfRule type="expression" dxfId="77" priority="72" stopIfTrue="1">
      <formula>#REF!&gt;1</formula>
    </cfRule>
  </conditionalFormatting>
  <conditionalFormatting sqref="C21:F21">
    <cfRule type="expression" dxfId="78" priority="73" stopIfTrue="1">
      <formula>#REF!&gt;1</formula>
    </cfRule>
  </conditionalFormatting>
  <conditionalFormatting sqref="K21:N21">
    <cfRule type="expression" dxfId="79" priority="74" stopIfTrue="1">
      <formula>#REF!&gt;1</formula>
    </cfRule>
  </conditionalFormatting>
  <conditionalFormatting sqref="S21:V21">
    <cfRule type="expression" dxfId="80" priority="75" stopIfTrue="1">
      <formula>#REF!&gt;1</formula>
    </cfRule>
  </conditionalFormatting>
  <conditionalFormatting sqref="AA21">
    <cfRule type="expression" dxfId="81" priority="76" stopIfTrue="1">
      <formula>#REF!&gt;1</formula>
    </cfRule>
  </conditionalFormatting>
  <conditionalFormatting sqref="C22:F22">
    <cfRule type="expression" dxfId="82" priority="77" stopIfTrue="1">
      <formula>#REF!&gt;1</formula>
    </cfRule>
  </conditionalFormatting>
  <conditionalFormatting sqref="S22:V22">
    <cfRule type="expression" dxfId="83" priority="78" stopIfTrue="1">
      <formula>#REF!&gt;1</formula>
    </cfRule>
  </conditionalFormatting>
  <conditionalFormatting sqref="C23:F23">
    <cfRule type="expression" dxfId="84" priority="79" stopIfTrue="1">
      <formula>#REF!&gt;1</formula>
    </cfRule>
  </conditionalFormatting>
  <conditionalFormatting sqref="S23:V23">
    <cfRule type="expression" dxfId="85" priority="80" stopIfTrue="1">
      <formula>#REF!&gt;1</formula>
    </cfRule>
  </conditionalFormatting>
  <conditionalFormatting sqref="C24:F24">
    <cfRule type="expression" dxfId="86" priority="81" stopIfTrue="1">
      <formula>#REF!&gt;1</formula>
    </cfRule>
  </conditionalFormatting>
  <conditionalFormatting sqref="S24:V24">
    <cfRule type="expression" dxfId="87" priority="82" stopIfTrue="1">
      <formula>#REF!&gt;1</formula>
    </cfRule>
  </conditionalFormatting>
  <conditionalFormatting sqref="C25:F25">
    <cfRule type="expression" dxfId="88" priority="83" stopIfTrue="1">
      <formula>#REF!&gt;1</formula>
    </cfRule>
  </conditionalFormatting>
  <conditionalFormatting sqref="S25:V25">
    <cfRule type="expression" dxfId="89" priority="84" stopIfTrue="1">
      <formula>#REF!&gt;1</formula>
    </cfRule>
  </conditionalFormatting>
  <conditionalFormatting sqref="C26:F26">
    <cfRule type="expression" dxfId="90" priority="85" stopIfTrue="1">
      <formula>#REF!&gt;1</formula>
    </cfRule>
  </conditionalFormatting>
  <conditionalFormatting sqref="S26:V26">
    <cfRule type="expression" dxfId="91" priority="86" stopIfTrue="1">
      <formula>#REF!&gt;1</formula>
    </cfRule>
  </conditionalFormatting>
  <conditionalFormatting sqref="C27:F27">
    <cfRule type="expression" dxfId="92" priority="87" stopIfTrue="1">
      <formula>#REF!&gt;1</formula>
    </cfRule>
  </conditionalFormatting>
  <conditionalFormatting sqref="S27:V27">
    <cfRule type="expression" dxfId="93" priority="88" stopIfTrue="1">
      <formula>#REF!&gt;1</formula>
    </cfRule>
  </conditionalFormatting>
  <conditionalFormatting sqref="C28:F28">
    <cfRule type="expression" dxfId="94" priority="89" stopIfTrue="1">
      <formula>#REF!&gt;1</formula>
    </cfRule>
  </conditionalFormatting>
  <conditionalFormatting sqref="S28:V28">
    <cfRule type="expression" dxfId="95" priority="90" stopIfTrue="1">
      <formula>#REF!&gt;1</formula>
    </cfRule>
  </conditionalFormatting>
  <conditionalFormatting sqref="C29:F29">
    <cfRule type="expression" dxfId="96" priority="91" stopIfTrue="1">
      <formula>#REF!&gt;1</formula>
    </cfRule>
  </conditionalFormatting>
  <conditionalFormatting sqref="K30:L30">
    <cfRule type="expression" dxfId="97" priority="92" stopIfTrue="1">
      <formula>#REF!&gt;1</formula>
    </cfRule>
  </conditionalFormatting>
  <conditionalFormatting sqref="M30:N30">
    <cfRule type="expression" dxfId="98" priority="93" stopIfTrue="1">
      <formula>#REF!&gt;1</formula>
    </cfRule>
  </conditionalFormatting>
  <conditionalFormatting sqref="K37:L37">
    <cfRule type="expression" dxfId="99" priority="94" stopIfTrue="1">
      <formula>#REF!&gt;1</formula>
    </cfRule>
  </conditionalFormatting>
  <conditionalFormatting sqref="M37:N37">
    <cfRule type="expression" dxfId="100" priority="95" stopIfTrue="1">
      <formula>#REF!&gt;1</formula>
    </cfRule>
  </conditionalFormatting>
  <conditionalFormatting sqref="Z37">
    <cfRule type="expression" dxfId="101" priority="96" stopIfTrue="1">
      <formula>#REF!&gt;1</formula>
    </cfRule>
  </conditionalFormatting>
  <conditionalFormatting sqref="AA37">
    <cfRule type="expression" dxfId="102" priority="97" stopIfTrue="1">
      <formula>#REF!&gt;1</formula>
    </cfRule>
  </conditionalFormatting>
  <conditionalFormatting sqref="AB37">
    <cfRule type="expression" dxfId="103" priority="98" stopIfTrue="1">
      <formula>#REF!&gt;1</formula>
    </cfRule>
  </conditionalFormatting>
  <conditionalFormatting sqref="K38:L38">
    <cfRule type="expression" dxfId="104" priority="99" stopIfTrue="1">
      <formula>#REF!&gt;1</formula>
    </cfRule>
  </conditionalFormatting>
  <conditionalFormatting sqref="M38:N38">
    <cfRule type="expression" dxfId="105" priority="100" stopIfTrue="1">
      <formula>#REF!&gt;1</formula>
    </cfRule>
  </conditionalFormatting>
  <conditionalFormatting sqref="Z38">
    <cfRule type="expression" dxfId="106" priority="101" stopIfTrue="1">
      <formula>#REF!&gt;1</formula>
    </cfRule>
  </conditionalFormatting>
  <conditionalFormatting sqref="AA38">
    <cfRule type="expression" dxfId="107" priority="102" stopIfTrue="1">
      <formula>#REF!&gt;1</formula>
    </cfRule>
  </conditionalFormatting>
  <conditionalFormatting sqref="AB38">
    <cfRule type="expression" dxfId="108" priority="103" stopIfTrue="1">
      <formula>#REF!&gt;1</formula>
    </cfRule>
  </conditionalFormatting>
  <conditionalFormatting sqref="K39:L39">
    <cfRule type="expression" dxfId="109" priority="104" stopIfTrue="1">
      <formula>#REF!&gt;1</formula>
    </cfRule>
  </conditionalFormatting>
  <conditionalFormatting sqref="M39:N39">
    <cfRule type="expression" dxfId="110" priority="105" stopIfTrue="1">
      <formula>#REF!&gt;1</formula>
    </cfRule>
  </conditionalFormatting>
  <conditionalFormatting sqref="Z39">
    <cfRule type="expression" dxfId="111" priority="106" stopIfTrue="1">
      <formula>#REF!&gt;1</formula>
    </cfRule>
  </conditionalFormatting>
  <conditionalFormatting sqref="AA39">
    <cfRule type="expression" dxfId="112" priority="107" stopIfTrue="1">
      <formula>#REF!&gt;1</formula>
    </cfRule>
  </conditionalFormatting>
  <conditionalFormatting sqref="AB39">
    <cfRule type="expression" dxfId="113" priority="108" stopIfTrue="1">
      <formula>#REF!&gt;1</formula>
    </cfRule>
  </conditionalFormatting>
  <conditionalFormatting sqref="S40:V40">
    <cfRule type="expression" dxfId="114" priority="109" stopIfTrue="1">
      <formula>#REF!&gt;1</formula>
    </cfRule>
  </conditionalFormatting>
  <conditionalFormatting sqref="C41:F41">
    <cfRule type="expression" dxfId="115" priority="110" stopIfTrue="1">
      <formula>#REF!&gt;1</formula>
    </cfRule>
  </conditionalFormatting>
  <conditionalFormatting sqref="S41:V41">
    <cfRule type="expression" dxfId="116" priority="111" stopIfTrue="1">
      <formula>#REF!&gt;1</formula>
    </cfRule>
  </conditionalFormatting>
  <conditionalFormatting sqref="C42:F42">
    <cfRule type="expression" dxfId="117" priority="112" stopIfTrue="1">
      <formula>#REF!&gt;1</formula>
    </cfRule>
  </conditionalFormatting>
  <conditionalFormatting sqref="S42:V42">
    <cfRule type="expression" dxfId="118" priority="113" stopIfTrue="1">
      <formula>#REF!&gt;1</formula>
    </cfRule>
  </conditionalFormatting>
  <conditionalFormatting sqref="C43:F43">
    <cfRule type="expression" dxfId="119" priority="114" stopIfTrue="1">
      <formula>#REF!&gt;1</formula>
    </cfRule>
  </conditionalFormatting>
  <conditionalFormatting sqref="L43">
    <cfRule type="expression" dxfId="120" priority="115" stopIfTrue="1">
      <formula>#REF!&gt;1</formula>
    </cfRule>
  </conditionalFormatting>
  <conditionalFormatting sqref="M43:N43">
    <cfRule type="expression" dxfId="121" priority="116" stopIfTrue="1">
      <formula>#REF!&gt;1</formula>
    </cfRule>
  </conditionalFormatting>
  <conditionalFormatting sqref="S43:V43">
    <cfRule type="expression" dxfId="122" priority="117" stopIfTrue="1">
      <formula>#REF!&gt;1</formula>
    </cfRule>
  </conditionalFormatting>
  <conditionalFormatting sqref="AA43">
    <cfRule type="expression" dxfId="123" priority="118" stopIfTrue="1">
      <formula>#REF!&gt;1</formula>
    </cfRule>
  </conditionalFormatting>
  <conditionalFormatting sqref="AB43">
    <cfRule type="expression" dxfId="124" priority="119" stopIfTrue="1">
      <formula>#REF!&gt;1</formula>
    </cfRule>
  </conditionalFormatting>
  <conditionalFormatting sqref="C44:F44">
    <cfRule type="expression" dxfId="125" priority="120" stopIfTrue="1">
      <formula>#REF!&gt;1</formula>
    </cfRule>
  </conditionalFormatting>
  <conditionalFormatting sqref="L44">
    <cfRule type="expression" dxfId="126" priority="121" stopIfTrue="1">
      <formula>#REF!&gt;1</formula>
    </cfRule>
  </conditionalFormatting>
  <conditionalFormatting sqref="M44:N44">
    <cfRule type="expression" dxfId="127" priority="122" stopIfTrue="1">
      <formula>#REF!&gt;1</formula>
    </cfRule>
  </conditionalFormatting>
  <conditionalFormatting sqref="S44:T44">
    <cfRule type="expression" dxfId="128" priority="123" stopIfTrue="1">
      <formula>#REF!&gt;1</formula>
    </cfRule>
  </conditionalFormatting>
  <conditionalFormatting sqref="AA44">
    <cfRule type="expression" dxfId="129" priority="124" stopIfTrue="1">
      <formula>#REF!&gt;1</formula>
    </cfRule>
  </conditionalFormatting>
  <conditionalFormatting sqref="AB44">
    <cfRule type="expression" dxfId="130" priority="125" stopIfTrue="1">
      <formula>#REF!&gt;1</formula>
    </cfRule>
  </conditionalFormatting>
  <conditionalFormatting sqref="C45:D45">
    <cfRule type="expression" dxfId="131" priority="126" stopIfTrue="1">
      <formula>#REF!&gt;1</formula>
    </cfRule>
  </conditionalFormatting>
  <conditionalFormatting sqref="K45:L45">
    <cfRule type="expression" dxfId="132" priority="127" stopIfTrue="1">
      <formula>#REF!&gt;1</formula>
    </cfRule>
  </conditionalFormatting>
  <conditionalFormatting sqref="M45:N45">
    <cfRule type="expression" dxfId="133" priority="128" stopIfTrue="1">
      <formula>#REF!&gt;1</formula>
    </cfRule>
  </conditionalFormatting>
  <conditionalFormatting sqref="S45:V45">
    <cfRule type="expression" dxfId="134" priority="129" stopIfTrue="1">
      <formula>#REF!&gt;1</formula>
    </cfRule>
  </conditionalFormatting>
  <conditionalFormatting sqref="Z45">
    <cfRule type="expression" dxfId="135" priority="130" stopIfTrue="1">
      <formula>#REF!&gt;1</formula>
    </cfRule>
  </conditionalFormatting>
  <conditionalFormatting sqref="AA45">
    <cfRule type="expression" dxfId="136" priority="131" stopIfTrue="1">
      <formula>#REF!&gt;1</formula>
    </cfRule>
  </conditionalFormatting>
  <conditionalFormatting sqref="AB45">
    <cfRule type="expression" dxfId="137" priority="132" stopIfTrue="1">
      <formula>#REF!&gt;1</formula>
    </cfRule>
  </conditionalFormatting>
  <conditionalFormatting sqref="C46:F46">
    <cfRule type="expression" dxfId="138" priority="133" stopIfTrue="1">
      <formula>#REF!&gt;1</formula>
    </cfRule>
  </conditionalFormatting>
  <conditionalFormatting sqref="K46:L46">
    <cfRule type="expression" dxfId="139" priority="134" stopIfTrue="1">
      <formula>#REF!&gt;1</formula>
    </cfRule>
  </conditionalFormatting>
  <conditionalFormatting sqref="M46:N46">
    <cfRule type="expression" dxfId="140" priority="135" stopIfTrue="1">
      <formula>#REF!&gt;1</formula>
    </cfRule>
  </conditionalFormatting>
  <conditionalFormatting sqref="S46:V46">
    <cfRule type="expression" dxfId="141" priority="136" stopIfTrue="1">
      <formula>#REF!&gt;1</formula>
    </cfRule>
  </conditionalFormatting>
  <conditionalFormatting sqref="Z46">
    <cfRule type="expression" dxfId="142" priority="137" stopIfTrue="1">
      <formula>#REF!&gt;1</formula>
    </cfRule>
  </conditionalFormatting>
  <conditionalFormatting sqref="AA46">
    <cfRule type="expression" dxfId="143" priority="138" stopIfTrue="1">
      <formula>#REF!&gt;1</formula>
    </cfRule>
  </conditionalFormatting>
  <conditionalFormatting sqref="AB46">
    <cfRule type="expression" dxfId="144" priority="139" stopIfTrue="1">
      <formula>#REF!&gt;1</formula>
    </cfRule>
  </conditionalFormatting>
  <conditionalFormatting sqref="C47:F47">
    <cfRule type="expression" dxfId="145" priority="140" stopIfTrue="1">
      <formula>#REF!&gt;1</formula>
    </cfRule>
  </conditionalFormatting>
  <conditionalFormatting sqref="K47:N47">
    <cfRule type="expression" dxfId="146" priority="141" stopIfTrue="1">
      <formula>#REF!&gt;1</formula>
    </cfRule>
  </conditionalFormatting>
  <conditionalFormatting sqref="S47:V47">
    <cfRule type="expression" dxfId="147" priority="142" stopIfTrue="1">
      <formula>#REF!&gt;1</formula>
    </cfRule>
  </conditionalFormatting>
  <conditionalFormatting sqref="AA47">
    <cfRule type="expression" dxfId="148" priority="143" stopIfTrue="1">
      <formula>#REF!&gt;1</formula>
    </cfRule>
  </conditionalFormatting>
  <conditionalFormatting sqref="C48:F48">
    <cfRule type="expression" dxfId="149" priority="144" stopIfTrue="1">
      <formula>#REF!&gt;1</formula>
    </cfRule>
  </conditionalFormatting>
  <conditionalFormatting sqref="K48:N48">
    <cfRule type="expression" dxfId="150" priority="145" stopIfTrue="1">
      <formula>#REF!&gt;1</formula>
    </cfRule>
  </conditionalFormatting>
  <conditionalFormatting sqref="S48:V48">
    <cfRule type="expression" dxfId="151" priority="146" stopIfTrue="1">
      <formula>#REF!&gt;1</formula>
    </cfRule>
  </conditionalFormatting>
  <conditionalFormatting sqref="Z48">
    <cfRule type="expression" dxfId="152" priority="147" stopIfTrue="1">
      <formula>#REF!&gt;1</formula>
    </cfRule>
  </conditionalFormatting>
  <conditionalFormatting sqref="AA48">
    <cfRule type="expression" dxfId="153" priority="148" stopIfTrue="1">
      <formula>#REF!&gt;1</formula>
    </cfRule>
  </conditionalFormatting>
  <conditionalFormatting sqref="AB48">
    <cfRule type="expression" dxfId="154" priority="149" stopIfTrue="1">
      <formula>#REF!&gt;1</formula>
    </cfRule>
  </conditionalFormatting>
  <conditionalFormatting sqref="C49:F49">
    <cfRule type="expression" dxfId="155" priority="150" stopIfTrue="1">
      <formula>#REF!&gt;1</formula>
    </cfRule>
  </conditionalFormatting>
  <conditionalFormatting sqref="K49:L49">
    <cfRule type="expression" dxfId="156" priority="151" stopIfTrue="1">
      <formula>#REF!&gt;1</formula>
    </cfRule>
  </conditionalFormatting>
  <conditionalFormatting sqref="M49:N49">
    <cfRule type="expression" dxfId="157" priority="152" stopIfTrue="1">
      <formula>#REF!&gt;1</formula>
    </cfRule>
  </conditionalFormatting>
  <conditionalFormatting sqref="S49:V49">
    <cfRule type="expression" dxfId="158" priority="153" stopIfTrue="1">
      <formula>#REF!&gt;1</formula>
    </cfRule>
  </conditionalFormatting>
  <conditionalFormatting sqref="AA49">
    <cfRule type="expression" dxfId="159" priority="154" stopIfTrue="1">
      <formula>#REF!&gt;1</formula>
    </cfRule>
  </conditionalFormatting>
  <conditionalFormatting sqref="C50:F50">
    <cfRule type="expression" dxfId="160" priority="155" stopIfTrue="1">
      <formula>#REF!&gt;1</formula>
    </cfRule>
  </conditionalFormatting>
  <conditionalFormatting sqref="K50:N50">
    <cfRule type="expression" dxfId="161" priority="156" stopIfTrue="1">
      <formula>#REF!&gt;1</formula>
    </cfRule>
  </conditionalFormatting>
  <conditionalFormatting sqref="Z50">
    <cfRule type="expression" dxfId="162" priority="157" stopIfTrue="1">
      <formula>#REF!&gt;1</formula>
    </cfRule>
  </conditionalFormatting>
  <conditionalFormatting sqref="AA50">
    <cfRule type="expression" dxfId="163" priority="158" stopIfTrue="1">
      <formula>#REF!&gt;1</formula>
    </cfRule>
  </conditionalFormatting>
  <conditionalFormatting sqref="AB50">
    <cfRule type="expression" dxfId="164" priority="159" stopIfTrue="1">
      <formula>#REF!&gt;1</formula>
    </cfRule>
  </conditionalFormatting>
  <conditionalFormatting sqref="K51:L51">
    <cfRule type="expression" dxfId="165" priority="160" stopIfTrue="1">
      <formula>#REF!&gt;1</formula>
    </cfRule>
  </conditionalFormatting>
  <conditionalFormatting sqref="M51:N51">
    <cfRule type="expression" dxfId="166" priority="161" stopIfTrue="1">
      <formula>#REF!&gt;1</formula>
    </cfRule>
  </conditionalFormatting>
  <conditionalFormatting sqref="Z51">
    <cfRule type="expression" dxfId="167" priority="162" stopIfTrue="1">
      <formula>#REF!&gt;1</formula>
    </cfRule>
  </conditionalFormatting>
  <conditionalFormatting sqref="AA51">
    <cfRule type="expression" dxfId="168" priority="163" stopIfTrue="1">
      <formula>#REF!&gt;1</formula>
    </cfRule>
  </conditionalFormatting>
  <conditionalFormatting sqref="AB51">
    <cfRule type="expression" dxfId="169" priority="164" stopIfTrue="1">
      <formula>#REF!&gt;1</formula>
    </cfRule>
  </conditionalFormatting>
  <conditionalFormatting sqref="K52:L52">
    <cfRule type="expression" dxfId="170" priority="165" stopIfTrue="1">
      <formula>#REF!&gt;1</formula>
    </cfRule>
  </conditionalFormatting>
  <conditionalFormatting sqref="M52:N52">
    <cfRule type="expression" dxfId="171" priority="166" stopIfTrue="1">
      <formula>#REF!&gt;1</formula>
    </cfRule>
  </conditionalFormatting>
  <conditionalFormatting sqref="Z52">
    <cfRule type="expression" dxfId="172" priority="167" stopIfTrue="1">
      <formula>#REF!&gt;1</formula>
    </cfRule>
  </conditionalFormatting>
  <conditionalFormatting sqref="AA52">
    <cfRule type="expression" dxfId="173" priority="168" stopIfTrue="1">
      <formula>#REF!&gt;1</formula>
    </cfRule>
  </conditionalFormatting>
  <conditionalFormatting sqref="AB52">
    <cfRule type="expression" dxfId="174" priority="169" stopIfTrue="1">
      <formula>#REF!&gt;1</formula>
    </cfRule>
  </conditionalFormatting>
  <conditionalFormatting sqref="K53:L53">
    <cfRule type="expression" dxfId="175" priority="170" stopIfTrue="1">
      <formula>#REF!&gt;1</formula>
    </cfRule>
  </conditionalFormatting>
  <conditionalFormatting sqref="M53:N53">
    <cfRule type="expression" dxfId="176" priority="171" stopIfTrue="1">
      <formula>#REF!&gt;1</formula>
    </cfRule>
  </conditionalFormatting>
  <conditionalFormatting sqref="Z53">
    <cfRule type="expression" dxfId="177" priority="172" stopIfTrue="1">
      <formula>#REF!&gt;1</formula>
    </cfRule>
  </conditionalFormatting>
  <conditionalFormatting sqref="AA53">
    <cfRule type="expression" dxfId="178" priority="173" stopIfTrue="1">
      <formula>#REF!&gt;1</formula>
    </cfRule>
  </conditionalFormatting>
  <conditionalFormatting sqref="AB53">
    <cfRule type="expression" dxfId="179" priority="174" stopIfTrue="1">
      <formula>#REF!&gt;1</formula>
    </cfRule>
  </conditionalFormatting>
  <conditionalFormatting sqref="K54:L54">
    <cfRule type="expression" dxfId="180" priority="175" stopIfTrue="1">
      <formula>#REF!&gt;1</formula>
    </cfRule>
  </conditionalFormatting>
  <conditionalFormatting sqref="M54:N54">
    <cfRule type="expression" dxfId="181" priority="176" stopIfTrue="1">
      <formula>#REF!&gt;1</formula>
    </cfRule>
  </conditionalFormatting>
  <conditionalFormatting sqref="Z54">
    <cfRule type="expression" dxfId="182" priority="177" stopIfTrue="1">
      <formula>#REF!&gt;1</formula>
    </cfRule>
  </conditionalFormatting>
  <conditionalFormatting sqref="AA54">
    <cfRule type="expression" dxfId="183" priority="178" stopIfTrue="1">
      <formula>#REF!&gt;1</formula>
    </cfRule>
  </conditionalFormatting>
  <conditionalFormatting sqref="AB54">
    <cfRule type="expression" dxfId="184" priority="179" stopIfTrue="1">
      <formula>#REF!&gt;1</formula>
    </cfRule>
  </conditionalFormatting>
  <conditionalFormatting sqref="K55:L55">
    <cfRule type="expression" dxfId="185" priority="180" stopIfTrue="1">
      <formula>#REF!&gt;1</formula>
    </cfRule>
  </conditionalFormatting>
  <conditionalFormatting sqref="M55:N55">
    <cfRule type="expression" dxfId="186" priority="181" stopIfTrue="1">
      <formula>#REF!&gt;1</formula>
    </cfRule>
  </conditionalFormatting>
  <conditionalFormatting sqref="Z55">
    <cfRule type="expression" dxfId="187" priority="182" stopIfTrue="1">
      <formula>#REF!&gt;1</formula>
    </cfRule>
  </conditionalFormatting>
  <conditionalFormatting sqref="AA55">
    <cfRule type="expression" dxfId="188" priority="183" stopIfTrue="1">
      <formula>#REF!&gt;1</formula>
    </cfRule>
  </conditionalFormatting>
  <conditionalFormatting sqref="AB55">
    <cfRule type="expression" dxfId="189" priority="184" stopIfTrue="1">
      <formula>#REF!&gt;1</formula>
    </cfRule>
  </conditionalFormatting>
  <conditionalFormatting sqref="K57:L57">
    <cfRule type="expression" dxfId="190" priority="185" stopIfTrue="1">
      <formula>#REF!&gt;1</formula>
    </cfRule>
  </conditionalFormatting>
  <conditionalFormatting sqref="M57:N57">
    <cfRule type="expression" dxfId="191" priority="186" stopIfTrue="1">
      <formula>#REF!&gt;1</formula>
    </cfRule>
  </conditionalFormatting>
  <conditionalFormatting sqref="Z57">
    <cfRule type="expression" dxfId="192" priority="187" stopIfTrue="1">
      <formula>#REF!&gt;1</formula>
    </cfRule>
  </conditionalFormatting>
  <conditionalFormatting sqref="AA57">
    <cfRule type="expression" dxfId="193" priority="188" stopIfTrue="1">
      <formula>#REF!&gt;1</formula>
    </cfRule>
  </conditionalFormatting>
  <conditionalFormatting sqref="AB57">
    <cfRule type="expression" dxfId="194" priority="189" stopIfTrue="1">
      <formula>#REF!&gt;1</formula>
    </cfRule>
  </conditionalFormatting>
  <conditionalFormatting sqref="K58:N58">
    <cfRule type="expression" dxfId="195" priority="190" stopIfTrue="1">
      <formula>#REF!&gt;1</formula>
    </cfRule>
  </conditionalFormatting>
  <conditionalFormatting sqref="AA58">
    <cfRule type="expression" dxfId="196" priority="191" stopIfTrue="1">
      <formula>#REF!&gt;1</formula>
    </cfRule>
  </conditionalFormatting>
  <conditionalFormatting sqref="K59:L59">
    <cfRule type="expression" dxfId="197" priority="192" stopIfTrue="1">
      <formula>#REF!&gt;1</formula>
    </cfRule>
  </conditionalFormatting>
  <conditionalFormatting sqref="M59:N59">
    <cfRule type="expression" dxfId="198" priority="193" stopIfTrue="1">
      <formula>#REF!&gt;1</formula>
    </cfRule>
  </conditionalFormatting>
  <conditionalFormatting sqref="S59:V59">
    <cfRule type="expression" dxfId="199" priority="194" stopIfTrue="1">
      <formula>#REF!&gt;1</formula>
    </cfRule>
  </conditionalFormatting>
  <conditionalFormatting sqref="Z59">
    <cfRule type="expression" dxfId="200" priority="195" stopIfTrue="1">
      <formula>#REF!&gt;1</formula>
    </cfRule>
  </conditionalFormatting>
  <conditionalFormatting sqref="AA59">
    <cfRule type="expression" dxfId="201" priority="196" stopIfTrue="1">
      <formula>#REF!&gt;1</formula>
    </cfRule>
  </conditionalFormatting>
  <conditionalFormatting sqref="AB59">
    <cfRule type="expression" dxfId="202" priority="197" stopIfTrue="1">
      <formula>#REF!&gt;1</formula>
    </cfRule>
  </conditionalFormatting>
  <conditionalFormatting sqref="C60:F60">
    <cfRule type="expression" dxfId="203" priority="198" stopIfTrue="1">
      <formula>#REF!&gt;1</formula>
    </cfRule>
  </conditionalFormatting>
  <conditionalFormatting sqref="K60:N60">
    <cfRule type="expression" dxfId="204" priority="199" stopIfTrue="1">
      <formula>#REF!&gt;1</formula>
    </cfRule>
  </conditionalFormatting>
  <conditionalFormatting sqref="S60:V60">
    <cfRule type="expression" dxfId="205" priority="200" stopIfTrue="1">
      <formula>#REF!&gt;1</formula>
    </cfRule>
  </conditionalFormatting>
  <conditionalFormatting sqref="AA60">
    <cfRule type="expression" dxfId="206" priority="201" stopIfTrue="1">
      <formula>#REF!&gt;1</formula>
    </cfRule>
  </conditionalFormatting>
  <conditionalFormatting sqref="C61:F61">
    <cfRule type="expression" dxfId="207" priority="202" stopIfTrue="1">
      <formula>#REF!&gt;1</formula>
    </cfRule>
  </conditionalFormatting>
  <conditionalFormatting sqref="K61:N61">
    <cfRule type="expression" dxfId="208" priority="203" stopIfTrue="1">
      <formula>#REF!&gt;1</formula>
    </cfRule>
  </conditionalFormatting>
  <conditionalFormatting sqref="S61:V61">
    <cfRule type="expression" dxfId="209" priority="204" stopIfTrue="1">
      <formula>#REF!&gt;1</formula>
    </cfRule>
  </conditionalFormatting>
  <conditionalFormatting sqref="AA61">
    <cfRule type="expression" dxfId="210" priority="205" stopIfTrue="1">
      <formula>#REF!&gt;1</formula>
    </cfRule>
  </conditionalFormatting>
  <conditionalFormatting sqref="C62:F62">
    <cfRule type="expression" dxfId="211" priority="206" stopIfTrue="1">
      <formula>#REF!&gt;1</formula>
    </cfRule>
  </conditionalFormatting>
  <conditionalFormatting sqref="K62:N62">
    <cfRule type="expression" dxfId="212" priority="207" stopIfTrue="1">
      <formula>#REF!&gt;1</formula>
    </cfRule>
  </conditionalFormatting>
  <conditionalFormatting sqref="S62:V62">
    <cfRule type="expression" dxfId="213" priority="208" stopIfTrue="1">
      <formula>#REF!&gt;1</formula>
    </cfRule>
  </conditionalFormatting>
  <conditionalFormatting sqref="AA62">
    <cfRule type="expression" dxfId="214" priority="209" stopIfTrue="1">
      <formula>#REF!&gt;1</formula>
    </cfRule>
  </conditionalFormatting>
  <conditionalFormatting sqref="C63:F63">
    <cfRule type="expression" dxfId="215" priority="210" stopIfTrue="1">
      <formula>#REF!&gt;1</formula>
    </cfRule>
  </conditionalFormatting>
  <conditionalFormatting sqref="K63:L63">
    <cfRule type="expression" dxfId="216" priority="211" stopIfTrue="1">
      <formula>#REF!&gt;1</formula>
    </cfRule>
  </conditionalFormatting>
  <conditionalFormatting sqref="M63:N63">
    <cfRule type="expression" dxfId="217" priority="212" stopIfTrue="1">
      <formula>#REF!&gt;1</formula>
    </cfRule>
  </conditionalFormatting>
  <conditionalFormatting sqref="S63:V63">
    <cfRule type="expression" dxfId="218" priority="213" stopIfTrue="1">
      <formula>#REF!&gt;1</formula>
    </cfRule>
  </conditionalFormatting>
  <conditionalFormatting sqref="Z63">
    <cfRule type="expression" dxfId="219" priority="214" stopIfTrue="1">
      <formula>#REF!&gt;1</formula>
    </cfRule>
  </conditionalFormatting>
  <conditionalFormatting sqref="AA63">
    <cfRule type="expression" dxfId="220" priority="215" stopIfTrue="1">
      <formula>#REF!&gt;1</formula>
    </cfRule>
  </conditionalFormatting>
  <conditionalFormatting sqref="AB63">
    <cfRule type="expression" dxfId="221" priority="216" stopIfTrue="1">
      <formula>#REF!&gt;1</formula>
    </cfRule>
  </conditionalFormatting>
  <conditionalFormatting sqref="C64:F64">
    <cfRule type="expression" dxfId="222" priority="217" stopIfTrue="1">
      <formula>#REF!&gt;1</formula>
    </cfRule>
  </conditionalFormatting>
  <conditionalFormatting sqref="L64">
    <cfRule type="expression" dxfId="223" priority="218" stopIfTrue="1">
      <formula>#REF!&gt;1</formula>
    </cfRule>
  </conditionalFormatting>
  <conditionalFormatting sqref="S64:V64">
    <cfRule type="expression" dxfId="224" priority="219" stopIfTrue="1">
      <formula>#REF!&gt;1</formula>
    </cfRule>
  </conditionalFormatting>
  <conditionalFormatting sqref="Z64">
    <cfRule type="expression" dxfId="225" priority="220" stopIfTrue="1">
      <formula>#REF!&gt;1</formula>
    </cfRule>
  </conditionalFormatting>
  <conditionalFormatting sqref="AA64">
    <cfRule type="expression" dxfId="226" priority="221" stopIfTrue="1">
      <formula>#REF!&gt;1</formula>
    </cfRule>
  </conditionalFormatting>
  <conditionalFormatting sqref="AB64">
    <cfRule type="expression" dxfId="227" priority="222" stopIfTrue="1">
      <formula>#REF!&gt;1</formula>
    </cfRule>
  </conditionalFormatting>
  <conditionalFormatting sqref="C65:F65">
    <cfRule type="expression" dxfId="228" priority="223" stopIfTrue="1">
      <formula>#REF!&gt;1</formula>
    </cfRule>
  </conditionalFormatting>
  <conditionalFormatting sqref="K65:L65">
    <cfRule type="expression" dxfId="229" priority="224" stopIfTrue="1">
      <formula>#REF!&gt;1</formula>
    </cfRule>
  </conditionalFormatting>
  <conditionalFormatting sqref="S65:V65">
    <cfRule type="expression" dxfId="230" priority="225" stopIfTrue="1">
      <formula>#REF!&gt;1</formula>
    </cfRule>
  </conditionalFormatting>
  <conditionalFormatting sqref="Z65">
    <cfRule type="expression" dxfId="231" priority="226" stopIfTrue="1">
      <formula>#REF!&gt;1</formula>
    </cfRule>
  </conditionalFormatting>
  <conditionalFormatting sqref="AA65">
    <cfRule type="expression" dxfId="232" priority="227" stopIfTrue="1">
      <formula>#REF!&gt;1</formula>
    </cfRule>
  </conditionalFormatting>
  <conditionalFormatting sqref="AB65">
    <cfRule type="expression" dxfId="233" priority="228" stopIfTrue="1">
      <formula>#REF!&gt;1</formula>
    </cfRule>
  </conditionalFormatting>
  <conditionalFormatting sqref="C66:F66">
    <cfRule type="expression" dxfId="234" priority="229" stopIfTrue="1">
      <formula>#REF!&gt;1</formula>
    </cfRule>
  </conditionalFormatting>
  <conditionalFormatting sqref="S66:V66">
    <cfRule type="expression" dxfId="235" priority="230" stopIfTrue="1">
      <formula>#REF!&gt;1</formula>
    </cfRule>
  </conditionalFormatting>
  <conditionalFormatting sqref="Z66">
    <cfRule type="expression" dxfId="236" priority="231" stopIfTrue="1">
      <formula>#REF!&gt;1</formula>
    </cfRule>
  </conditionalFormatting>
  <conditionalFormatting sqref="AB66">
    <cfRule type="expression" dxfId="237" priority="232" stopIfTrue="1">
      <formula>#REF!&gt;1</formula>
    </cfRule>
  </conditionalFormatting>
  <conditionalFormatting sqref="C67:F67">
    <cfRule type="expression" dxfId="238" priority="233" stopIfTrue="1">
      <formula>#REF!&gt;1</formula>
    </cfRule>
  </conditionalFormatting>
  <conditionalFormatting sqref="S71:V71">
    <cfRule type="expression" dxfId="239" priority="234" stopIfTrue="1">
      <formula>#REF!&gt;1</formula>
    </cfRule>
  </conditionalFormatting>
  <conditionalFormatting sqref="C72:F72">
    <cfRule type="expression" dxfId="240" priority="235" stopIfTrue="1">
      <formula>#REF!&gt;1</formula>
    </cfRule>
  </conditionalFormatting>
  <conditionalFormatting sqref="S72:V72">
    <cfRule type="expression" dxfId="241" priority="236" stopIfTrue="1">
      <formula>#REF!&gt;1</formula>
    </cfRule>
  </conditionalFormatting>
  <conditionalFormatting sqref="C73:F73">
    <cfRule type="expression" dxfId="242" priority="237" stopIfTrue="1">
      <formula>#REF!&gt;1</formula>
    </cfRule>
  </conditionalFormatting>
  <conditionalFormatting sqref="S73:V73">
    <cfRule type="expression" dxfId="243" priority="238" stopIfTrue="1">
      <formula>#REF!&gt;1</formula>
    </cfRule>
  </conditionalFormatting>
  <conditionalFormatting sqref="C74:F74">
    <cfRule type="expression" dxfId="244" priority="239" stopIfTrue="1">
      <formula>#REF!&gt;1</formula>
    </cfRule>
  </conditionalFormatting>
  <conditionalFormatting sqref="S74:V74">
    <cfRule type="expression" dxfId="245" priority="240" stopIfTrue="1">
      <formula>#REF!&gt;1</formula>
    </cfRule>
  </conditionalFormatting>
  <conditionalFormatting sqref="AA74">
    <cfRule type="expression" dxfId="246" priority="241" stopIfTrue="1">
      <formula>#REF!&gt;1</formula>
    </cfRule>
  </conditionalFormatting>
  <conditionalFormatting sqref="C75:F75">
    <cfRule type="expression" dxfId="247" priority="242" stopIfTrue="1">
      <formula>#REF!&gt;1</formula>
    </cfRule>
  </conditionalFormatting>
  <conditionalFormatting sqref="S75:V75">
    <cfRule type="expression" dxfId="248" priority="243" stopIfTrue="1">
      <formula>#REF!&gt;1</formula>
    </cfRule>
  </conditionalFormatting>
  <conditionalFormatting sqref="AA75">
    <cfRule type="expression" dxfId="249" priority="244" stopIfTrue="1">
      <formula>#REF!&gt;1</formula>
    </cfRule>
  </conditionalFormatting>
  <conditionalFormatting sqref="C76:F76">
    <cfRule type="expression" dxfId="250" priority="245" stopIfTrue="1">
      <formula>#REF!&gt;1</formula>
    </cfRule>
  </conditionalFormatting>
  <conditionalFormatting sqref="S76:V76">
    <cfRule type="expression" dxfId="251" priority="246" stopIfTrue="1">
      <formula>#REF!&gt;1</formula>
    </cfRule>
  </conditionalFormatting>
  <conditionalFormatting sqref="C77:F77">
    <cfRule type="expression" dxfId="252" priority="247" stopIfTrue="1">
      <formula>#REF!&gt;1</formula>
    </cfRule>
  </conditionalFormatting>
  <conditionalFormatting sqref="S77:V77">
    <cfRule type="expression" dxfId="253" priority="248" stopIfTrue="1">
      <formula>#REF!&gt;1</formula>
    </cfRule>
  </conditionalFormatting>
  <conditionalFormatting sqref="C78:F78">
    <cfRule type="expression" dxfId="254" priority="249" stopIfTrue="1">
      <formula>#REF!&gt;1</formula>
    </cfRule>
  </conditionalFormatting>
  <conditionalFormatting sqref="S78:V78">
    <cfRule type="expression" dxfId="255" priority="250" stopIfTrue="1">
      <formula>#REF!&gt;1</formula>
    </cfRule>
  </conditionalFormatting>
  <conditionalFormatting sqref="C79:F79">
    <cfRule type="expression" dxfId="256" priority="251" stopIfTrue="1">
      <formula>#REF!&gt;1</formula>
    </cfRule>
  </conditionalFormatting>
  <conditionalFormatting sqref="S79:V79">
    <cfRule type="expression" dxfId="257" priority="252" stopIfTrue="1">
      <formula>#REF!&gt;1</formula>
    </cfRule>
  </conditionalFormatting>
  <conditionalFormatting sqref="AA79">
    <cfRule type="expression" dxfId="258" priority="253" stopIfTrue="1">
      <formula>#REF!&gt;1</formula>
    </cfRule>
  </conditionalFormatting>
  <conditionalFormatting sqref="C80:F80">
    <cfRule type="expression" dxfId="259" priority="254" stopIfTrue="1">
      <formula>#REF!&gt;1</formula>
    </cfRule>
  </conditionalFormatting>
  <conditionalFormatting sqref="S80:V80">
    <cfRule type="expression" dxfId="260" priority="255" stopIfTrue="1">
      <formula>#REF!&gt;1</formula>
    </cfRule>
  </conditionalFormatting>
  <conditionalFormatting sqref="AA80">
    <cfRule type="expression" dxfId="261" priority="256" stopIfTrue="1">
      <formula>#REF!&gt;1</formula>
    </cfRule>
  </conditionalFormatting>
  <conditionalFormatting sqref="AB80">
    <cfRule type="expression" dxfId="262" priority="257" stopIfTrue="1">
      <formula>#REF!&gt;1</formula>
    </cfRule>
  </conditionalFormatting>
  <conditionalFormatting sqref="C81:F81">
    <cfRule type="expression" dxfId="263" priority="258" stopIfTrue="1">
      <formula>#REF!&gt;1</formula>
    </cfRule>
  </conditionalFormatting>
  <conditionalFormatting sqref="S81:V81">
    <cfRule type="expression" dxfId="264" priority="259" stopIfTrue="1">
      <formula>#REF!&gt;1</formula>
    </cfRule>
  </conditionalFormatting>
  <conditionalFormatting sqref="AA81">
    <cfRule type="expression" dxfId="265" priority="260" stopIfTrue="1">
      <formula>#REF!&gt;1</formula>
    </cfRule>
  </conditionalFormatting>
  <conditionalFormatting sqref="C82:F82">
    <cfRule type="expression" dxfId="266" priority="261" stopIfTrue="1">
      <formula>#REF!&gt;1</formula>
    </cfRule>
  </conditionalFormatting>
  <conditionalFormatting sqref="S82:V82">
    <cfRule type="expression" dxfId="267" priority="262" stopIfTrue="1">
      <formula>#REF!&gt;1</formula>
    </cfRule>
  </conditionalFormatting>
  <conditionalFormatting sqref="AA82">
    <cfRule type="expression" dxfId="268" priority="263" stopIfTrue="1">
      <formula>#REF!&gt;1</formula>
    </cfRule>
  </conditionalFormatting>
  <conditionalFormatting sqref="C83:F83">
    <cfRule type="expression" dxfId="269" priority="264" stopIfTrue="1">
      <formula>#REF!&gt;1</formula>
    </cfRule>
  </conditionalFormatting>
  <conditionalFormatting sqref="S83:V83">
    <cfRule type="expression" dxfId="270" priority="265" stopIfTrue="1">
      <formula>#REF!&gt;1</formula>
    </cfRule>
  </conditionalFormatting>
  <conditionalFormatting sqref="AA83">
    <cfRule type="expression" dxfId="271" priority="266" stopIfTrue="1">
      <formula>#REF!&gt;1</formula>
    </cfRule>
  </conditionalFormatting>
  <conditionalFormatting sqref="C84:F84">
    <cfRule type="expression" dxfId="272" priority="267" stopIfTrue="1">
      <formula>#REF!&gt;1</formula>
    </cfRule>
  </conditionalFormatting>
  <conditionalFormatting sqref="S84:V84">
    <cfRule type="expression" dxfId="273" priority="268" stopIfTrue="1">
      <formula>#REF!&gt;1</formula>
    </cfRule>
  </conditionalFormatting>
  <conditionalFormatting sqref="AA84">
    <cfRule type="expression" dxfId="274" priority="269" stopIfTrue="1">
      <formula>#REF!&gt;1</formula>
    </cfRule>
  </conditionalFormatting>
  <conditionalFormatting sqref="S85:V85">
    <cfRule type="expression" dxfId="275" priority="270" stopIfTrue="1">
      <formula>#REF!&gt;1</formula>
    </cfRule>
  </conditionalFormatting>
  <conditionalFormatting sqref="D86">
    <cfRule type="expression" dxfId="276" priority="271" stopIfTrue="1">
      <formula>#REF!&gt;1</formula>
    </cfRule>
  </conditionalFormatting>
  <conditionalFormatting sqref="R86:V86">
    <cfRule type="expression" dxfId="277" priority="272" stopIfTrue="1">
      <formula>#REF!&gt;1</formula>
    </cfRule>
  </conditionalFormatting>
  <conditionalFormatting sqref="B87:F87">
    <cfRule type="expression" dxfId="278" priority="273" stopIfTrue="1">
      <formula>#REF!&gt;1</formula>
    </cfRule>
  </conditionalFormatting>
  <conditionalFormatting sqref="S87:V87">
    <cfRule type="expression" dxfId="279" priority="274" stopIfTrue="1">
      <formula>#REF!&gt;1</formula>
    </cfRule>
  </conditionalFormatting>
  <conditionalFormatting sqref="C88:F88">
    <cfRule type="expression" dxfId="280" priority="275" stopIfTrue="1">
      <formula>#REF!&gt;1</formula>
    </cfRule>
  </conditionalFormatting>
  <conditionalFormatting sqref="S88:V88">
    <cfRule type="expression" dxfId="281" priority="276" stopIfTrue="1">
      <formula>#REF!&gt;1</formula>
    </cfRule>
  </conditionalFormatting>
  <conditionalFormatting sqref="C89:F89">
    <cfRule type="expression" dxfId="282" priority="277" stopIfTrue="1">
      <formula>#REF!&gt;1</formula>
    </cfRule>
  </conditionalFormatting>
  <conditionalFormatting sqref="B90:F90">
    <cfRule type="expression" dxfId="283" priority="278" stopIfTrue="1">
      <formula>#REF!&gt;1</formula>
    </cfRule>
  </conditionalFormatting>
  <conditionalFormatting sqref="C91:F91">
    <cfRule type="expression" dxfId="284" priority="279" stopIfTrue="1">
      <formula>#REF!&gt;1</formula>
    </cfRule>
  </conditionalFormatting>
  <conditionalFormatting sqref="S91:V91">
    <cfRule type="expression" dxfId="285" priority="280" stopIfTrue="1">
      <formula>#REF!&gt;1</formula>
    </cfRule>
  </conditionalFormatting>
  <conditionalFormatting sqref="C92:F92">
    <cfRule type="expression" dxfId="286" priority="281" stopIfTrue="1">
      <formula>#REF!&gt;1</formula>
    </cfRule>
  </conditionalFormatting>
  <conditionalFormatting sqref="S92:V92">
    <cfRule type="expression" dxfId="287" priority="282" stopIfTrue="1">
      <formula>#REF!&gt;1</formula>
    </cfRule>
  </conditionalFormatting>
  <conditionalFormatting sqref="S93:V93">
    <cfRule type="expression" dxfId="288" priority="283" stopIfTrue="1">
      <formula>#REF!&gt;1</formula>
    </cfRule>
  </conditionalFormatting>
  <conditionalFormatting sqref="S94:V94">
    <cfRule type="expression" dxfId="289" priority="284" stopIfTrue="1">
      <formula>#REF!&gt;1</formula>
    </cfRule>
  </conditionalFormatting>
  <conditionalFormatting sqref="C95:F95">
    <cfRule type="expression" dxfId="290" priority="285" stopIfTrue="1">
      <formula>#REF!&gt;1</formula>
    </cfRule>
  </conditionalFormatting>
  <conditionalFormatting sqref="S95:V95">
    <cfRule type="expression" dxfId="291" priority="286" stopIfTrue="1">
      <formula>#REF!&gt;1</formula>
    </cfRule>
  </conditionalFormatting>
  <conditionalFormatting sqref="C96:F96">
    <cfRule type="expression" dxfId="292" priority="287" stopIfTrue="1">
      <formula>#REF!&gt;1</formula>
    </cfRule>
  </conditionalFormatting>
  <conditionalFormatting sqref="S96:V96">
    <cfRule type="expression" dxfId="293" priority="288" stopIfTrue="1">
      <formula>#REF!&gt;1</formula>
    </cfRule>
  </conditionalFormatting>
  <conditionalFormatting sqref="C97:F97">
    <cfRule type="expression" dxfId="294" priority="289" stopIfTrue="1">
      <formula>#REF!&gt;1</formula>
    </cfRule>
  </conditionalFormatting>
  <conditionalFormatting sqref="S97:V97">
    <cfRule type="expression" dxfId="295" priority="290" stopIfTrue="1">
      <formula>#REF!&gt;1</formula>
    </cfRule>
  </conditionalFormatting>
  <conditionalFormatting sqref="C98:F98">
    <cfRule type="expression" dxfId="296" priority="291" stopIfTrue="1">
      <formula>#REF!&gt;1</formula>
    </cfRule>
  </conditionalFormatting>
  <conditionalFormatting sqref="S98:V98">
    <cfRule type="expression" dxfId="297" priority="292" stopIfTrue="1">
      <formula>#REF!&gt;1</formula>
    </cfRule>
  </conditionalFormatting>
  <conditionalFormatting sqref="C99:F99">
    <cfRule type="expression" dxfId="298" priority="293" stopIfTrue="1">
      <formula>#REF!&gt;1</formula>
    </cfRule>
  </conditionalFormatting>
  <conditionalFormatting sqref="S99:V99">
    <cfRule type="expression" dxfId="299" priority="294" stopIfTrue="1">
      <formula>#REF!&gt;1</formula>
    </cfRule>
  </conditionalFormatting>
  <conditionalFormatting sqref="C100:F100">
    <cfRule type="expression" dxfId="300" priority="295" stopIfTrue="1">
      <formula>#REF!&gt;1</formula>
    </cfRule>
  </conditionalFormatting>
  <conditionalFormatting sqref="S100:V100">
    <cfRule type="expression" dxfId="301" priority="296" stopIfTrue="1">
      <formula>#REF!&gt;1</formula>
    </cfRule>
  </conditionalFormatting>
  <conditionalFormatting sqref="C101:F101">
    <cfRule type="expression" dxfId="302" priority="297" stopIfTrue="1">
      <formula>#REF!&gt;1</formula>
    </cfRule>
  </conditionalFormatting>
  <conditionalFormatting sqref="S101:V101">
    <cfRule type="expression" dxfId="303" priority="298" stopIfTrue="1">
      <formula>#REF!&gt;1</formula>
    </cfRule>
  </conditionalFormatting>
  <conditionalFormatting sqref="C102:F102">
    <cfRule type="expression" dxfId="304" priority="299" stopIfTrue="1">
      <formula>#REF!&gt;1</formula>
    </cfRule>
  </conditionalFormatting>
  <conditionalFormatting sqref="S102:V102">
    <cfRule type="expression" dxfId="305" priority="300" stopIfTrue="1">
      <formula>#REF!&gt;1</formula>
    </cfRule>
  </conditionalFormatting>
  <conditionalFormatting sqref="C103:F103">
    <cfRule type="expression" dxfId="306" priority="301" stopIfTrue="1">
      <formula>#REF!&gt;1</formula>
    </cfRule>
  </conditionalFormatting>
  <conditionalFormatting sqref="S103:V103">
    <cfRule type="expression" dxfId="307" priority="302" stopIfTrue="1">
      <formula>#REF!&gt;1</formula>
    </cfRule>
  </conditionalFormatting>
  <conditionalFormatting sqref="C104:F104">
    <cfRule type="expression" dxfId="308" priority="303" stopIfTrue="1">
      <formula>#REF!&gt;1</formula>
    </cfRule>
  </conditionalFormatting>
  <conditionalFormatting sqref="C105:F105">
    <cfRule type="expression" dxfId="309" priority="304" stopIfTrue="1">
      <formula>#REF!&gt;1</formula>
    </cfRule>
  </conditionalFormatting>
  <conditionalFormatting sqref="C106:F106">
    <cfRule type="expression" dxfId="310" priority="305" stopIfTrue="1">
      <formula>#REF!&gt;1</formula>
    </cfRule>
  </conditionalFormatting>
  <conditionalFormatting sqref="C107:F107">
    <cfRule type="expression" dxfId="311" priority="306" stopIfTrue="1">
      <formula>#REF!&gt;1</formula>
    </cfRule>
  </conditionalFormatting>
  <conditionalFormatting sqref="S107:V107">
    <cfRule type="expression" dxfId="312" priority="307" stopIfTrue="1">
      <formula>#REF!&gt;1</formula>
    </cfRule>
  </conditionalFormatting>
  <conditionalFormatting sqref="S108:V108">
    <cfRule type="expression" dxfId="313" priority="308" stopIfTrue="1">
      <formula>#REF!&gt;1</formula>
    </cfRule>
  </conditionalFormatting>
  <conditionalFormatting sqref="S109:V109">
    <cfRule type="expression" dxfId="314" priority="309" stopIfTrue="1">
      <formula>#REF!&gt;1</formula>
    </cfRule>
  </conditionalFormatting>
  <conditionalFormatting sqref="S110:V110">
    <cfRule type="expression" dxfId="315" priority="310" stopIfTrue="1">
      <formula>#REF!&gt;1</formula>
    </cfRule>
  </conditionalFormatting>
  <conditionalFormatting sqref="C111:F111">
    <cfRule type="expression" dxfId="316" priority="311" stopIfTrue="1">
      <formula>#REF!&gt;1</formula>
    </cfRule>
  </conditionalFormatting>
  <conditionalFormatting sqref="S111:V111">
    <cfRule type="expression" dxfId="317" priority="312" stopIfTrue="1">
      <formula>#REF!&gt;1</formula>
    </cfRule>
  </conditionalFormatting>
  <conditionalFormatting sqref="AA111">
    <cfRule type="expression" dxfId="318" priority="313" stopIfTrue="1">
      <formula>#REF!&gt;1</formula>
    </cfRule>
  </conditionalFormatting>
  <conditionalFormatting sqref="C112:F112">
    <cfRule type="expression" dxfId="319" priority="314" stopIfTrue="1">
      <formula>#REF!&gt;1</formula>
    </cfRule>
  </conditionalFormatting>
  <conditionalFormatting sqref="S112:T112">
    <cfRule type="expression" dxfId="320" priority="315" stopIfTrue="1">
      <formula>#REF!&gt;1</formula>
    </cfRule>
  </conditionalFormatting>
  <conditionalFormatting sqref="U112:V112">
    <cfRule type="expression" dxfId="321" priority="316" stopIfTrue="1">
      <formula>#REF!&gt;1</formula>
    </cfRule>
  </conditionalFormatting>
  <conditionalFormatting sqref="AA112">
    <cfRule type="expression" dxfId="322" priority="317" stopIfTrue="1">
      <formula>#REF!&gt;1</formula>
    </cfRule>
  </conditionalFormatting>
  <conditionalFormatting sqref="C113:F113">
    <cfRule type="expression" dxfId="323" priority="318" stopIfTrue="1">
      <formula>#REF!&gt;1</formula>
    </cfRule>
  </conditionalFormatting>
  <conditionalFormatting sqref="S113:T113">
    <cfRule type="expression" dxfId="324" priority="319" stopIfTrue="1">
      <formula>#REF!&gt;1</formula>
    </cfRule>
  </conditionalFormatting>
  <conditionalFormatting sqref="U113:V113">
    <cfRule type="expression" dxfId="325" priority="320" stopIfTrue="1">
      <formula>#REF!&gt;1</formula>
    </cfRule>
  </conditionalFormatting>
  <conditionalFormatting sqref="AA113">
    <cfRule type="expression" dxfId="326" priority="321" stopIfTrue="1">
      <formula>#REF!&gt;1</formula>
    </cfRule>
  </conditionalFormatting>
  <conditionalFormatting sqref="C114:F114">
    <cfRule type="expression" dxfId="327" priority="322" stopIfTrue="1">
      <formula>#REF!&gt;1</formula>
    </cfRule>
  </conditionalFormatting>
  <conditionalFormatting sqref="S114:V114">
    <cfRule type="expression" dxfId="328" priority="323" stopIfTrue="1">
      <formula>#REF!&gt;1</formula>
    </cfRule>
  </conditionalFormatting>
  <conditionalFormatting sqref="AA114">
    <cfRule type="expression" dxfId="329" priority="324" stopIfTrue="1">
      <formula>#REF!&gt;1</formula>
    </cfRule>
  </conditionalFormatting>
  <conditionalFormatting sqref="C115:F115">
    <cfRule type="expression" dxfId="330" priority="325" stopIfTrue="1">
      <formula>#REF!&gt;1</formula>
    </cfRule>
  </conditionalFormatting>
  <conditionalFormatting sqref="S115:V115">
    <cfRule type="expression" dxfId="331" priority="326" stopIfTrue="1">
      <formula>#REF!&gt;1</formula>
    </cfRule>
  </conditionalFormatting>
  <conditionalFormatting sqref="C116:D116">
    <cfRule type="expression" dxfId="332" priority="327" stopIfTrue="1">
      <formula>#REF!&gt;1</formula>
    </cfRule>
  </conditionalFormatting>
  <conditionalFormatting sqref="E116:F116">
    <cfRule type="expression" dxfId="333" priority="328" stopIfTrue="1">
      <formula>#REF!&gt;1</formula>
    </cfRule>
  </conditionalFormatting>
  <conditionalFormatting sqref="S116:V116">
    <cfRule type="expression" dxfId="334" priority="329" stopIfTrue="1">
      <formula>#REF!&gt;1</formula>
    </cfRule>
  </conditionalFormatting>
  <conditionalFormatting sqref="C117:D117">
    <cfRule type="expression" dxfId="335" priority="330" stopIfTrue="1">
      <formula>#REF!&gt;1</formula>
    </cfRule>
  </conditionalFormatting>
  <conditionalFormatting sqref="E117:F117">
    <cfRule type="expression" dxfId="336" priority="331" stopIfTrue="1">
      <formula>#REF!&gt;1</formula>
    </cfRule>
  </conditionalFormatting>
  <conditionalFormatting sqref="T117">
    <cfRule type="expression" dxfId="337" priority="332" stopIfTrue="1">
      <formula>#REF!&gt;1</formula>
    </cfRule>
  </conditionalFormatting>
  <conditionalFormatting sqref="U117:V117">
    <cfRule type="expression" dxfId="338" priority="333" stopIfTrue="1">
      <formula>#REF!&gt;1</formula>
    </cfRule>
  </conditionalFormatting>
  <conditionalFormatting sqref="C118:F118">
    <cfRule type="expression" dxfId="339" priority="334" stopIfTrue="1">
      <formula>#REF!&gt;1</formula>
    </cfRule>
  </conditionalFormatting>
  <conditionalFormatting sqref="T118">
    <cfRule type="expression" dxfId="340" priority="335" stopIfTrue="1">
      <formula>#REF!&gt;1</formula>
    </cfRule>
  </conditionalFormatting>
  <conditionalFormatting sqref="U118:V118">
    <cfRule type="expression" dxfId="341" priority="336" stopIfTrue="1">
      <formula>#REF!&gt;1</formula>
    </cfRule>
  </conditionalFormatting>
  <conditionalFormatting sqref="C119:F119">
    <cfRule type="expression" dxfId="342" priority="337" stopIfTrue="1">
      <formula>#REF!&gt;1</formula>
    </cfRule>
  </conditionalFormatting>
  <conditionalFormatting sqref="S119:AC119">
    <cfRule type="expression" dxfId="343" priority="338" stopIfTrue="1">
      <formula>#REF!&gt;1</formula>
    </cfRule>
  </conditionalFormatting>
  <conditionalFormatting sqref="AD119">
    <cfRule type="expression" dxfId="344" priority="339" stopIfTrue="1">
      <formula>#REF!&gt;1</formula>
    </cfRule>
  </conditionalFormatting>
  <conditionalFormatting sqref="C120:F120">
    <cfRule type="expression" dxfId="345" priority="340" stopIfTrue="1">
      <formula>#REF!&gt;1</formula>
    </cfRule>
  </conditionalFormatting>
  <conditionalFormatting sqref="S120:V120">
    <cfRule type="expression" dxfId="346" priority="341" stopIfTrue="1">
      <formula>#REF!&gt;1</formula>
    </cfRule>
  </conditionalFormatting>
  <conditionalFormatting sqref="C121:D121">
    <cfRule type="expression" dxfId="347" priority="342" stopIfTrue="1">
      <formula>#REF!&gt;1</formula>
    </cfRule>
  </conditionalFormatting>
  <conditionalFormatting sqref="E121:F121">
    <cfRule type="expression" dxfId="348" priority="343" stopIfTrue="1">
      <formula>#REF!&gt;1</formula>
    </cfRule>
  </conditionalFormatting>
  <conditionalFormatting sqref="C122:D122">
    <cfRule type="expression" dxfId="349" priority="344" stopIfTrue="1">
      <formula>#REF!&gt;1</formula>
    </cfRule>
  </conditionalFormatting>
  <conditionalFormatting sqref="E122:F122">
    <cfRule type="expression" dxfId="350" priority="345" stopIfTrue="1">
      <formula>#REF!&gt;1</formula>
    </cfRule>
  </conditionalFormatting>
  <conditionalFormatting sqref="C123:F123">
    <cfRule type="expression" dxfId="351" priority="346" stopIfTrue="1">
      <formula>#REF!&gt;1</formula>
    </cfRule>
  </conditionalFormatting>
  <conditionalFormatting sqref="D124">
    <cfRule type="expression" dxfId="352" priority="347" stopIfTrue="1">
      <formula>#REF!&gt;1</formula>
    </cfRule>
  </conditionalFormatting>
  <conditionalFormatting sqref="E124:F124">
    <cfRule type="expression" dxfId="353" priority="348" stopIfTrue="1">
      <formula>#REF!&gt;1</formula>
    </cfRule>
  </conditionalFormatting>
  <conditionalFormatting sqref="C125:D125">
    <cfRule type="expression" dxfId="354" priority="349" stopIfTrue="1">
      <formula>#REF!&gt;1</formula>
    </cfRule>
  </conditionalFormatting>
  <conditionalFormatting sqref="Z4 AB4">
    <cfRule type="expression" dxfId="355" priority="350" stopIfTrue="1">
      <formula>#REF!&gt;1</formula>
    </cfRule>
  </conditionalFormatting>
  <conditionalFormatting sqref="Z5:Z6 AB5:AB6">
    <cfRule type="expression" dxfId="356" priority="351" stopIfTrue="1">
      <formula>#REF!&gt;1</formula>
    </cfRule>
  </conditionalFormatting>
  <conditionalFormatting sqref="Z9 AB9">
    <cfRule type="expression" dxfId="357" priority="352" stopIfTrue="1">
      <formula>#REF!&gt;1</formula>
    </cfRule>
  </conditionalFormatting>
  <conditionalFormatting sqref="Z10 AB10">
    <cfRule type="expression" dxfId="358" priority="353" stopIfTrue="1">
      <formula>#REF!&gt;1</formula>
    </cfRule>
  </conditionalFormatting>
  <conditionalFormatting sqref="Z12:Z13 AB12:AB13">
    <cfRule type="expression" dxfId="359" priority="354" stopIfTrue="1">
      <formula>#REF!&gt;1</formula>
    </cfRule>
  </conditionalFormatting>
  <conditionalFormatting sqref="Z14 AB14">
    <cfRule type="expression" dxfId="360" priority="355" stopIfTrue="1">
      <formula>#REF!&gt;1</formula>
    </cfRule>
  </conditionalFormatting>
  <conditionalFormatting sqref="Z15 AB15">
    <cfRule type="expression" dxfId="361" priority="356" stopIfTrue="1">
      <formula>#REF!&gt;1</formula>
    </cfRule>
  </conditionalFormatting>
  <conditionalFormatting sqref="Z16 AB16">
    <cfRule type="expression" dxfId="362" priority="357" stopIfTrue="1">
      <formula>#REF!&gt;1</formula>
    </cfRule>
  </conditionalFormatting>
  <conditionalFormatting sqref="Z17 AB17">
    <cfRule type="expression" dxfId="363" priority="358" stopIfTrue="1">
      <formula>#REF!&gt;1</formula>
    </cfRule>
  </conditionalFormatting>
  <conditionalFormatting sqref="Z20 AB20">
    <cfRule type="expression" dxfId="364" priority="359" stopIfTrue="1">
      <formula>#REF!&gt;1</formula>
    </cfRule>
  </conditionalFormatting>
  <conditionalFormatting sqref="Z21 AB21">
    <cfRule type="expression" dxfId="365" priority="360" stopIfTrue="1">
      <formula>#REF!&gt;1</formula>
    </cfRule>
  </conditionalFormatting>
  <conditionalFormatting sqref="AB47 Z47">
    <cfRule type="expression" dxfId="366" priority="361" stopIfTrue="1">
      <formula>#REF!&gt;1</formula>
    </cfRule>
  </conditionalFormatting>
  <conditionalFormatting sqref="AB49 Z49">
    <cfRule type="expression" dxfId="367" priority="362" stopIfTrue="1">
      <formula>#REF!&gt;1</formula>
    </cfRule>
  </conditionalFormatting>
  <conditionalFormatting sqref="AB58 Z58">
    <cfRule type="expression" dxfId="368" priority="363" stopIfTrue="1">
      <formula>#REF!&gt;1</formula>
    </cfRule>
  </conditionalFormatting>
  <conditionalFormatting sqref="AB60 Z60">
    <cfRule type="expression" dxfId="369" priority="364" stopIfTrue="1">
      <formula>#REF!&gt;1</formula>
    </cfRule>
  </conditionalFormatting>
  <conditionalFormatting sqref="AB61 Z61">
    <cfRule type="expression" dxfId="370" priority="365" stopIfTrue="1">
      <formula>#REF!&gt;1</formula>
    </cfRule>
  </conditionalFormatting>
  <conditionalFormatting sqref="AB62 Z62">
    <cfRule type="expression" dxfId="371" priority="366" stopIfTrue="1">
      <formula>#REF!&gt;1</formula>
    </cfRule>
  </conditionalFormatting>
  <conditionalFormatting sqref="Z74 AB74">
    <cfRule type="expression" dxfId="372" priority="367" stopIfTrue="1">
      <formula>#REF!&gt;1</formula>
    </cfRule>
  </conditionalFormatting>
  <conditionalFormatting sqref="Z75 AB75">
    <cfRule type="expression" dxfId="373" priority="368" stopIfTrue="1">
      <formula>#REF!&gt;1</formula>
    </cfRule>
  </conditionalFormatting>
  <conditionalFormatting sqref="Z79 AB79">
    <cfRule type="expression" dxfId="374" priority="369" stopIfTrue="1">
      <formula>#REF!&gt;1</formula>
    </cfRule>
  </conditionalFormatting>
  <conditionalFormatting sqref="Z81 AB81">
    <cfRule type="expression" dxfId="375" priority="370" stopIfTrue="1">
      <formula>#REF!&gt;1</formula>
    </cfRule>
  </conditionalFormatting>
  <conditionalFormatting sqref="Z82 AB82">
    <cfRule type="expression" dxfId="376" priority="371" stopIfTrue="1">
      <formula>#REF!&gt;1</formula>
    </cfRule>
  </conditionalFormatting>
  <conditionalFormatting sqref="Z83 AB83">
    <cfRule type="expression" dxfId="377" priority="372" stopIfTrue="1">
      <formula>#REF!&gt;1</formula>
    </cfRule>
  </conditionalFormatting>
  <conditionalFormatting sqref="Z84 AB84">
    <cfRule type="expression" dxfId="378" priority="373" stopIfTrue="1">
      <formula>#REF!&gt;1</formula>
    </cfRule>
  </conditionalFormatting>
  <conditionalFormatting sqref="Z111 AB111">
    <cfRule type="expression" dxfId="379" priority="374" stopIfTrue="1">
      <formula>#REF!&gt;1</formula>
    </cfRule>
  </conditionalFormatting>
  <conditionalFormatting sqref="Z112 AB112">
    <cfRule type="expression" dxfId="380" priority="375" stopIfTrue="1">
      <formula>#REF!&gt;1</formula>
    </cfRule>
  </conditionalFormatting>
  <conditionalFormatting sqref="Z113 AB113">
    <cfRule type="expression" dxfId="381" priority="376" stopIfTrue="1">
      <formula>#REF!&gt;1</formula>
    </cfRule>
  </conditionalFormatting>
  <conditionalFormatting sqref="Z114 AB114">
    <cfRule type="expression" dxfId="382" priority="377" stopIfTrue="1">
      <formula>#REF!&gt;1</formula>
    </cfRule>
  </conditionalFormatting>
  <conditionalFormatting sqref="S117:T117 V117">
    <cfRule type="expression" dxfId="383" priority="378" stopIfTrue="1">
      <formula>#REF!&gt;1</formula>
    </cfRule>
  </conditionalFormatting>
  <conditionalFormatting sqref="S118:T118 V118">
    <cfRule type="expression" dxfId="384" priority="379" stopIfTrue="1">
      <formula>#REF!&gt;1</formula>
    </cfRule>
  </conditionalFormatting>
  <dataValidations count="1">
    <dataValidation allowBlank="1" showInputMessage="1" showErrorMessage="1" sqref="V2 R3 S3 U3 V3 B4 C4 E4 R4 S4 U4 V4 B5 C5 E5 R5 S5 U5 V5 B6 C6 E6 R6 S6 U6 V6 Y6 Z6 B7 C7 E7 J7 K7 U7 V7 E8 U8 V8 E9 U9 V9 Y9 Z9 E10 J10 K10 R10 S10 U10 V10 Y10 Z10 B11 C11 E11 J11 K11 R11 S11 U11 V11 B12 C12 E12 R12 S12 U12 V12 Y12 Z12 B13 C13 E13 J13 K13 R13 S13 U13 V13 Y13 Z13 B14 C14 E14 J14 K14 R14 S14 U14 V14 Y14 Z14 B15 C15 E15 J15 K15 R15 S15 U15 V15 Y15 Z15 B16 C16 E16 J16 K16 R16 S16 U16 V16 Y16 Z16 B17 C17 E17 J17 K17 R17 S17 U17 V17 B18 C18 E18 J18 K18 M18 R18 S18 U18 V18 Y18 Z18 AB18 B19 C19 E19 K19 M19 R19 S19 U19 V19 Z19 AB19 B20 C20 E20 J20 K20 R20 S20 U20 V20 Y20 Z20 B21 C21 E21 R21 S21 U21 V21 B22 C22 E22 R22 S22 U22 V22 B23 C23 E23 R23 S23 U23 V23 B24 C24 E24 R24 S24 U24 V24 B25 C25 E25 R25 S25 U25 V25 B26 C26 E26 U26 V26 E27 R27 S27 U27 V27 B28 C28 E28 R28 S28 U28 V28 B29 C29 E29 J30 K30 M30 J37 K37 M37 Y37 Z37 AB37 J38 K38 M38 Y38 Z38 AB38 M39 AB39 R40 S40 U40 V40 B41 C41 E41 R41 S41 U41 V41 B42 C42 E42 R42 S42 U42 V42 B43 C43 E43 M43 R43 U43 V43 AB43 B44 E44 M44 AB44 J45 K45 M45 U45 V45 Y45 Z45 AB45 E46 M46 R46 S46 U46 V46 AB46 B47 C47 E47 U47 V47 Z47 AB47 E48 K48 M48 R48 U48 V48 Y48 Z48 AB48 B49 E49 J49 K49 M49 U49 V49 E50 Y50 Z50 AB50 J51 K51 M51 AB51 M52 Y52 Z52 AB52 J53 K53 M53 AB53 M54 Y54 Z54 AB54 M55 AB55 J57 K57 M57 Y57 Z57 AB57 Y58 Z58 AB58 J59 K59 M59 R59 S59 U59 V59 Y59 Z59 AB59 B60 C60 E60 U60 V60 E61 R61 S61 U61 V61 B62 C62 E62 U62 V62 E63 J63 K63 M63 U63 V63 Y63 Z63 AB63 E64 J64 R64 S64 U64 V64 AB64 B65 C65 E65 J65 K65 R65 S65 U65 V65 Z65 AB65 B66 C66 E66 R66 S66 U66 V66 Y66 Z66 B67 C67 E67 R71 S71 U71 V71 B72 C72 E72 R72 S72 U72 V72 B73 C73 E73 R73 S73 U73 V73 B74 C74 E74 R74 S74 U74 V74 Z74 AB74 B75 C75 E75 R75 S75 U75 V75 Z75 AB75 B76 C76 E76 R76 S76 B77 C77 F77 R77 S77 U77 V77 B78 C78 E78 U78 V78 E79 U79 V79 Z79 AB79 E80 U80 V80 AB80 E81 R81 S81 U81 V81 B82 C82 E82 U82 V82 E83 U83 V83 E84 R84 S84 U84 V84 R86 S86 U86 V86 B87 C87 E87 R87 S87 U87 V87 B88 C88 E88 U88 V88 B90 C90 E90 B91 C91 E91 R91 S91 U91 V91 E92 R92 S92 U92 V92 R93 S93 U93 V93 U94 V94 B95 C95 E95 R95 U95 V95 B96 C96 E96 U96 V96 B97 C97 E97 R97 S97 E98 R98 S98 U98 V98 B99 E99 S99 U99 V99 E100 R100 S100 B101 C101 U101 V101 B102 C102 E102 R102 S102 U102 V102 C103 E103 R103 S103 B104 C104 E105 B106 C106 E106 B107 C107 R107 R108 B111 Z111 B112 R112 S112 U113 V113 Z113 U114 V114 Z114 AB114 R115 S115 B116 C116 R116 S116 E117 U117 V117 E118 R118 S118 B119 C119 R119 S119:T119 B120 C120 R120 S120 U120 E121 B122 C122 B123 C123:D123 B125 C125"/>
  </dataValidations>
  <pageMargins left="0.699305555555556" right="0.699305555555556"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197"/>
  <sheetViews>
    <sheetView topLeftCell="A40" workbookViewId="0">
      <selection activeCell="K85" sqref="K85"/>
    </sheetView>
  </sheetViews>
  <sheetFormatPr defaultColWidth="9" defaultRowHeight="13.5"/>
  <cols>
    <col min="1" max="1" width="4.25" customWidth="1"/>
    <col min="2" max="2" width="7.25" customWidth="1"/>
    <col min="3" max="3" width="14" customWidth="1"/>
    <col min="4" max="4" width="4.875" customWidth="1"/>
    <col min="5" max="5" width="7.5" customWidth="1"/>
    <col min="8" max="8" width="9" customWidth="1"/>
    <col min="9" max="9" width="4.625" customWidth="1"/>
    <col min="10" max="10" width="9" customWidth="1"/>
    <col min="11" max="11" width="14.25" customWidth="1"/>
    <col min="12" max="12" width="7.75" customWidth="1"/>
    <col min="13" max="13" width="9" customWidth="1"/>
    <col min="14" max="14" width="7.125" customWidth="1"/>
    <col min="15" max="15" width="11" customWidth="1"/>
    <col min="16" max="17" width="4.5" customWidth="1"/>
    <col min="18" max="18" width="7.875" customWidth="1"/>
    <col min="19" max="19" width="12" customWidth="1"/>
    <col min="20" max="20" width="5.5" customWidth="1"/>
    <col min="21" max="21" width="7.875" customWidth="1"/>
    <col min="23" max="24" width="4.25" customWidth="1"/>
    <col min="25" max="25" width="7.125" customWidth="1"/>
    <col min="26" max="26" width="11.125" customWidth="1"/>
    <col min="27" max="27" width="6.25" customWidth="1"/>
  </cols>
  <sheetData>
    <row r="1" ht="20.1" customHeight="1" spans="2:2">
      <c r="B1" s="1" t="s">
        <v>93</v>
      </c>
    </row>
    <row r="2" ht="20.1" customHeight="1" spans="2:28">
      <c r="B2" s="2" t="s">
        <v>5</v>
      </c>
      <c r="I2" s="2" t="s">
        <v>6</v>
      </c>
      <c r="P2" s="3" t="s">
        <v>94</v>
      </c>
      <c r="Q2" s="33" t="s">
        <v>95</v>
      </c>
      <c r="R2" s="4" t="s">
        <v>96</v>
      </c>
      <c r="S2" s="4" t="s">
        <v>97</v>
      </c>
      <c r="T2" s="4" t="s">
        <v>98</v>
      </c>
      <c r="U2" s="36" t="s">
        <v>99</v>
      </c>
      <c r="V2" s="324"/>
      <c r="W2" s="3" t="s">
        <v>94</v>
      </c>
      <c r="X2" s="33" t="s">
        <v>95</v>
      </c>
      <c r="Y2" s="4" t="s">
        <v>96</v>
      </c>
      <c r="Z2" s="4" t="s">
        <v>97</v>
      </c>
      <c r="AA2" s="36" t="s">
        <v>98</v>
      </c>
      <c r="AB2" s="36" t="s">
        <v>99</v>
      </c>
    </row>
    <row r="3" ht="20.1" customHeight="1" spans="1:28">
      <c r="A3" s="3"/>
      <c r="B3" s="4" t="s">
        <v>96</v>
      </c>
      <c r="C3" s="4" t="s">
        <v>97</v>
      </c>
      <c r="D3" s="4" t="s">
        <v>98</v>
      </c>
      <c r="E3" s="4" t="s">
        <v>99</v>
      </c>
      <c r="F3" s="5"/>
      <c r="G3" s="6"/>
      <c r="H3" s="6"/>
      <c r="I3" s="3"/>
      <c r="J3" s="4" t="s">
        <v>96</v>
      </c>
      <c r="K3" s="4" t="s">
        <v>97</v>
      </c>
      <c r="L3" s="4" t="s">
        <v>98</v>
      </c>
      <c r="M3" s="36" t="s">
        <v>99</v>
      </c>
      <c r="N3" s="6"/>
      <c r="O3" s="6"/>
      <c r="P3" s="292">
        <v>1</v>
      </c>
      <c r="Q3" s="325" t="s">
        <v>95</v>
      </c>
      <c r="R3" s="326">
        <v>233</v>
      </c>
      <c r="S3" s="326" t="s">
        <v>100</v>
      </c>
      <c r="T3" s="326">
        <v>64</v>
      </c>
      <c r="U3" s="327" t="s">
        <v>101</v>
      </c>
      <c r="V3" s="328"/>
      <c r="W3" s="292">
        <v>1</v>
      </c>
      <c r="X3" s="325" t="s">
        <v>95</v>
      </c>
      <c r="Y3" s="337">
        <v>34</v>
      </c>
      <c r="Z3" s="338" t="s">
        <v>102</v>
      </c>
      <c r="AA3" s="330">
        <v>68</v>
      </c>
      <c r="AB3" s="331" t="s">
        <v>103</v>
      </c>
    </row>
    <row r="4" ht="20.1" customHeight="1" spans="1:28">
      <c r="A4" s="428">
        <v>1</v>
      </c>
      <c r="B4" s="8">
        <v>18</v>
      </c>
      <c r="C4" s="429" t="s">
        <v>317</v>
      </c>
      <c r="D4" s="430">
        <v>63</v>
      </c>
      <c r="E4" s="11" t="s">
        <v>103</v>
      </c>
      <c r="F4" s="431">
        <v>5</v>
      </c>
      <c r="G4" s="14"/>
      <c r="H4" s="23"/>
      <c r="I4" s="7">
        <v>1</v>
      </c>
      <c r="J4" s="8">
        <v>231</v>
      </c>
      <c r="K4" s="429" t="s">
        <v>105</v>
      </c>
      <c r="L4" s="430">
        <v>54</v>
      </c>
      <c r="M4" s="11" t="s">
        <v>106</v>
      </c>
      <c r="N4" s="444">
        <v>10</v>
      </c>
      <c r="O4" s="14"/>
      <c r="P4" s="293">
        <v>2</v>
      </c>
      <c r="Q4" s="325" t="s">
        <v>107</v>
      </c>
      <c r="R4" s="326">
        <v>304</v>
      </c>
      <c r="S4" s="326" t="s">
        <v>108</v>
      </c>
      <c r="T4" s="326">
        <v>69</v>
      </c>
      <c r="U4" s="329" t="s">
        <v>109</v>
      </c>
      <c r="V4" s="328"/>
      <c r="W4" s="293">
        <v>2</v>
      </c>
      <c r="X4" s="325" t="s">
        <v>95</v>
      </c>
      <c r="Y4" s="330">
        <v>199</v>
      </c>
      <c r="Z4" s="330" t="s">
        <v>110</v>
      </c>
      <c r="AA4" s="330">
        <v>60</v>
      </c>
      <c r="AB4" s="330" t="s">
        <v>106</v>
      </c>
    </row>
    <row r="5" ht="20.1" customHeight="1" spans="1:28">
      <c r="A5" s="428">
        <v>2</v>
      </c>
      <c r="B5" s="18">
        <v>51</v>
      </c>
      <c r="C5" s="18" t="s">
        <v>111</v>
      </c>
      <c r="D5" s="432">
        <v>63</v>
      </c>
      <c r="E5" s="11" t="s">
        <v>103</v>
      </c>
      <c r="F5" s="431">
        <v>12</v>
      </c>
      <c r="G5" s="14"/>
      <c r="H5" s="24"/>
      <c r="I5" s="7">
        <v>2</v>
      </c>
      <c r="J5" s="430">
        <v>50</v>
      </c>
      <c r="K5" s="430" t="s">
        <v>112</v>
      </c>
      <c r="L5" s="430">
        <v>58</v>
      </c>
      <c r="M5" s="436" t="s">
        <v>103</v>
      </c>
      <c r="N5" s="444">
        <v>11</v>
      </c>
      <c r="O5" s="14"/>
      <c r="P5" s="293">
        <v>3</v>
      </c>
      <c r="Q5" s="325" t="s">
        <v>107</v>
      </c>
      <c r="R5" s="330">
        <v>298</v>
      </c>
      <c r="S5" s="330" t="s">
        <v>113</v>
      </c>
      <c r="T5" s="330">
        <v>72</v>
      </c>
      <c r="U5" s="331" t="s">
        <v>109</v>
      </c>
      <c r="V5" s="332"/>
      <c r="W5" s="293">
        <v>3</v>
      </c>
      <c r="X5" s="325" t="s">
        <v>95</v>
      </c>
      <c r="Y5" s="337">
        <v>231</v>
      </c>
      <c r="Z5" s="338" t="s">
        <v>105</v>
      </c>
      <c r="AA5" s="330">
        <v>54</v>
      </c>
      <c r="AB5" s="331" t="s">
        <v>106</v>
      </c>
    </row>
    <row r="6" ht="20.1" customHeight="1" spans="1:28">
      <c r="A6" s="428">
        <v>3</v>
      </c>
      <c r="B6" s="8">
        <v>35</v>
      </c>
      <c r="C6" s="433" t="s">
        <v>114</v>
      </c>
      <c r="D6" s="430">
        <v>64</v>
      </c>
      <c r="E6" s="11" t="s">
        <v>103</v>
      </c>
      <c r="F6" s="431">
        <v>4</v>
      </c>
      <c r="G6" s="14"/>
      <c r="H6" s="25"/>
      <c r="I6" s="7">
        <v>3</v>
      </c>
      <c r="J6" s="430">
        <v>255</v>
      </c>
      <c r="K6" s="430" t="s">
        <v>115</v>
      </c>
      <c r="L6" s="430">
        <v>58</v>
      </c>
      <c r="M6" s="430" t="s">
        <v>106</v>
      </c>
      <c r="N6" s="444">
        <v>1</v>
      </c>
      <c r="O6" s="14"/>
      <c r="P6" s="293">
        <v>4</v>
      </c>
      <c r="Q6" s="325" t="s">
        <v>107</v>
      </c>
      <c r="R6" s="333">
        <v>52</v>
      </c>
      <c r="S6" s="330" t="s">
        <v>116</v>
      </c>
      <c r="T6" s="330">
        <v>72</v>
      </c>
      <c r="U6" s="334" t="s">
        <v>103</v>
      </c>
      <c r="V6" s="328"/>
      <c r="W6" s="293">
        <v>4</v>
      </c>
      <c r="X6" s="325" t="s">
        <v>107</v>
      </c>
      <c r="Y6" s="402">
        <v>327</v>
      </c>
      <c r="Z6" s="402" t="s">
        <v>117</v>
      </c>
      <c r="AA6" s="330">
        <v>60</v>
      </c>
      <c r="AB6" s="402" t="s">
        <v>118</v>
      </c>
    </row>
    <row r="7" ht="20.1" customHeight="1" spans="1:28">
      <c r="A7" s="428">
        <v>4</v>
      </c>
      <c r="B7" s="434">
        <v>233</v>
      </c>
      <c r="C7" s="434" t="s">
        <v>100</v>
      </c>
      <c r="D7" s="434">
        <v>64</v>
      </c>
      <c r="E7" s="435" t="s">
        <v>101</v>
      </c>
      <c r="F7" s="431">
        <v>6</v>
      </c>
      <c r="G7" s="14"/>
      <c r="H7" s="23"/>
      <c r="I7" s="7">
        <v>4</v>
      </c>
      <c r="J7" s="430">
        <v>54</v>
      </c>
      <c r="K7" s="430" t="s">
        <v>119</v>
      </c>
      <c r="L7" s="430">
        <v>59</v>
      </c>
      <c r="M7" s="11" t="s">
        <v>103</v>
      </c>
      <c r="N7" s="444">
        <v>4</v>
      </c>
      <c r="O7" s="14"/>
      <c r="P7" s="293">
        <v>5</v>
      </c>
      <c r="Q7" s="325" t="s">
        <v>107</v>
      </c>
      <c r="R7" s="335">
        <v>281</v>
      </c>
      <c r="S7" s="330" t="s">
        <v>120</v>
      </c>
      <c r="T7" s="330">
        <v>82</v>
      </c>
      <c r="U7" s="331" t="s">
        <v>106</v>
      </c>
      <c r="V7" s="336"/>
      <c r="W7" s="293">
        <v>5</v>
      </c>
      <c r="X7" s="325" t="s">
        <v>107</v>
      </c>
      <c r="Y7" s="337">
        <v>129</v>
      </c>
      <c r="Z7" s="330" t="s">
        <v>121</v>
      </c>
      <c r="AA7" s="330">
        <v>62</v>
      </c>
      <c r="AB7" s="331" t="s">
        <v>103</v>
      </c>
    </row>
    <row r="8" ht="20.1" customHeight="1" spans="1:28">
      <c r="A8" s="428">
        <v>5</v>
      </c>
      <c r="B8" s="430">
        <v>1</v>
      </c>
      <c r="C8" s="430" t="s">
        <v>122</v>
      </c>
      <c r="D8" s="430">
        <v>64</v>
      </c>
      <c r="E8" s="11" t="s">
        <v>103</v>
      </c>
      <c r="F8" s="431">
        <v>2</v>
      </c>
      <c r="G8" s="14"/>
      <c r="H8" s="24"/>
      <c r="I8" s="7">
        <v>5</v>
      </c>
      <c r="J8" s="430">
        <v>199</v>
      </c>
      <c r="K8" s="430" t="s">
        <v>110</v>
      </c>
      <c r="L8" s="430">
        <v>60</v>
      </c>
      <c r="M8" s="430" t="s">
        <v>106</v>
      </c>
      <c r="N8" s="444">
        <v>3</v>
      </c>
      <c r="O8" s="14"/>
      <c r="P8" s="293">
        <v>6</v>
      </c>
      <c r="Q8" s="325" t="s">
        <v>107</v>
      </c>
      <c r="R8" s="337">
        <v>71</v>
      </c>
      <c r="S8" s="338" t="s">
        <v>123</v>
      </c>
      <c r="T8" s="330">
        <v>80</v>
      </c>
      <c r="U8" s="331" t="s">
        <v>124</v>
      </c>
      <c r="V8" s="339"/>
      <c r="W8" s="293">
        <v>6</v>
      </c>
      <c r="X8" s="325" t="s">
        <v>107</v>
      </c>
      <c r="Y8" s="337">
        <v>542</v>
      </c>
      <c r="Z8" s="338" t="s">
        <v>125</v>
      </c>
      <c r="AA8" s="330">
        <v>67</v>
      </c>
      <c r="AB8" s="331" t="s">
        <v>126</v>
      </c>
    </row>
    <row r="9" ht="20.1" customHeight="1" spans="1:28">
      <c r="A9" s="428">
        <v>6</v>
      </c>
      <c r="B9" s="430">
        <v>260</v>
      </c>
      <c r="C9" s="430" t="s">
        <v>18</v>
      </c>
      <c r="D9" s="430">
        <v>65</v>
      </c>
      <c r="E9" s="430" t="s">
        <v>101</v>
      </c>
      <c r="F9" s="431">
        <v>9</v>
      </c>
      <c r="G9" s="14"/>
      <c r="H9" s="25"/>
      <c r="I9" s="7">
        <v>6</v>
      </c>
      <c r="J9" s="430">
        <v>262</v>
      </c>
      <c r="K9" s="430" t="s">
        <v>127</v>
      </c>
      <c r="L9" s="430">
        <v>60</v>
      </c>
      <c r="M9" s="430" t="s">
        <v>106</v>
      </c>
      <c r="N9" s="444">
        <v>7</v>
      </c>
      <c r="O9" s="14"/>
      <c r="P9" s="293">
        <v>7</v>
      </c>
      <c r="Q9" s="325" t="s">
        <v>107</v>
      </c>
      <c r="R9" s="337">
        <v>543</v>
      </c>
      <c r="S9" s="338" t="s">
        <v>128</v>
      </c>
      <c r="T9" s="330">
        <v>71</v>
      </c>
      <c r="U9" s="331" t="s">
        <v>126</v>
      </c>
      <c r="V9" s="328"/>
      <c r="W9" s="293">
        <v>7</v>
      </c>
      <c r="X9" s="325" t="s">
        <v>107</v>
      </c>
      <c r="Y9" s="330">
        <v>262</v>
      </c>
      <c r="Z9" s="330" t="s">
        <v>127</v>
      </c>
      <c r="AA9" s="330">
        <v>60</v>
      </c>
      <c r="AB9" s="330" t="s">
        <v>106</v>
      </c>
    </row>
    <row r="10" ht="20.1" customHeight="1" spans="1:28">
      <c r="A10" s="428">
        <v>7</v>
      </c>
      <c r="B10" s="430">
        <v>576</v>
      </c>
      <c r="C10" s="430" t="s">
        <v>129</v>
      </c>
      <c r="D10" s="430">
        <v>65</v>
      </c>
      <c r="E10" s="436" t="s">
        <v>130</v>
      </c>
      <c r="F10" s="431">
        <v>8</v>
      </c>
      <c r="G10" s="14"/>
      <c r="H10" s="23"/>
      <c r="I10" s="7">
        <v>7</v>
      </c>
      <c r="J10" s="430">
        <v>319</v>
      </c>
      <c r="K10" s="430" t="s">
        <v>131</v>
      </c>
      <c r="L10" s="430">
        <v>60</v>
      </c>
      <c r="M10" s="436" t="s">
        <v>118</v>
      </c>
      <c r="N10" s="444">
        <v>2</v>
      </c>
      <c r="O10" s="14"/>
      <c r="P10" s="293">
        <v>8</v>
      </c>
      <c r="Q10" s="325" t="s">
        <v>107</v>
      </c>
      <c r="R10" s="337">
        <v>184</v>
      </c>
      <c r="S10" s="338" t="s">
        <v>132</v>
      </c>
      <c r="T10" s="330">
        <v>76</v>
      </c>
      <c r="U10" s="331" t="s">
        <v>133</v>
      </c>
      <c r="V10" s="340"/>
      <c r="W10" s="293">
        <v>8</v>
      </c>
      <c r="X10" s="325" t="s">
        <v>107</v>
      </c>
      <c r="Y10" s="337">
        <v>238</v>
      </c>
      <c r="Z10" s="338" t="s">
        <v>134</v>
      </c>
      <c r="AA10" s="330">
        <v>74</v>
      </c>
      <c r="AB10" s="334" t="s">
        <v>101</v>
      </c>
    </row>
    <row r="11" ht="20.1" customHeight="1" spans="1:28">
      <c r="A11" s="428">
        <v>8</v>
      </c>
      <c r="B11" s="8">
        <v>567</v>
      </c>
      <c r="C11" s="429" t="s">
        <v>135</v>
      </c>
      <c r="D11" s="430">
        <v>65</v>
      </c>
      <c r="E11" s="11" t="s">
        <v>136</v>
      </c>
      <c r="F11" s="431">
        <v>11</v>
      </c>
      <c r="G11" s="14"/>
      <c r="H11" s="23"/>
      <c r="I11" s="7">
        <v>8</v>
      </c>
      <c r="J11" s="445">
        <v>327</v>
      </c>
      <c r="K11" s="445" t="s">
        <v>117</v>
      </c>
      <c r="L11" s="430">
        <v>60</v>
      </c>
      <c r="M11" s="445" t="s">
        <v>118</v>
      </c>
      <c r="N11" s="444">
        <v>6</v>
      </c>
      <c r="O11" s="14"/>
      <c r="P11" s="293">
        <v>9</v>
      </c>
      <c r="Q11" s="325" t="s">
        <v>107</v>
      </c>
      <c r="R11" s="330">
        <v>111</v>
      </c>
      <c r="S11" s="330" t="s">
        <v>137</v>
      </c>
      <c r="T11" s="330">
        <v>68</v>
      </c>
      <c r="U11" s="331" t="s">
        <v>133</v>
      </c>
      <c r="V11" s="340"/>
      <c r="W11" s="293">
        <v>9</v>
      </c>
      <c r="X11" s="325" t="s">
        <v>107</v>
      </c>
      <c r="Y11" s="337">
        <v>171</v>
      </c>
      <c r="Z11" s="338" t="s">
        <v>138</v>
      </c>
      <c r="AA11" s="330">
        <v>70</v>
      </c>
      <c r="AB11" s="331" t="s">
        <v>133</v>
      </c>
    </row>
    <row r="12" ht="20.1" customHeight="1" spans="1:28">
      <c r="A12" s="428">
        <v>9</v>
      </c>
      <c r="B12" s="430">
        <v>581</v>
      </c>
      <c r="C12" s="430" t="s">
        <v>139</v>
      </c>
      <c r="D12" s="430">
        <v>65</v>
      </c>
      <c r="E12" s="437" t="s">
        <v>140</v>
      </c>
      <c r="F12" s="431">
        <v>1</v>
      </c>
      <c r="G12" s="14"/>
      <c r="H12" s="24"/>
      <c r="I12" s="7">
        <v>9</v>
      </c>
      <c r="J12" s="8">
        <v>464</v>
      </c>
      <c r="K12" s="429" t="s">
        <v>141</v>
      </c>
      <c r="L12" s="430">
        <v>60</v>
      </c>
      <c r="M12" s="11" t="s">
        <v>136</v>
      </c>
      <c r="N12" s="444">
        <v>8</v>
      </c>
      <c r="O12" s="14"/>
      <c r="P12" s="293">
        <v>10</v>
      </c>
      <c r="Q12" s="325" t="s">
        <v>107</v>
      </c>
      <c r="R12" s="326">
        <v>109</v>
      </c>
      <c r="S12" s="326" t="s">
        <v>142</v>
      </c>
      <c r="T12" s="326">
        <v>70</v>
      </c>
      <c r="U12" s="329" t="s">
        <v>124</v>
      </c>
      <c r="V12" s="328"/>
      <c r="W12" s="293">
        <v>10</v>
      </c>
      <c r="X12" s="325" t="s">
        <v>107</v>
      </c>
      <c r="Y12" s="337">
        <v>166</v>
      </c>
      <c r="Z12" s="338" t="s">
        <v>143</v>
      </c>
      <c r="AA12" s="330">
        <v>72</v>
      </c>
      <c r="AB12" s="331" t="s">
        <v>133</v>
      </c>
    </row>
    <row r="13" ht="20.1" customHeight="1" spans="1:28">
      <c r="A13" s="428">
        <v>10</v>
      </c>
      <c r="B13" s="430">
        <v>569</v>
      </c>
      <c r="C13" s="430" t="s">
        <v>32</v>
      </c>
      <c r="D13" s="430">
        <v>65</v>
      </c>
      <c r="E13" s="437" t="s">
        <v>140</v>
      </c>
      <c r="F13" s="431">
        <v>3</v>
      </c>
      <c r="G13" s="14"/>
      <c r="H13" s="23"/>
      <c r="I13" s="7">
        <v>10</v>
      </c>
      <c r="J13" s="430">
        <v>2</v>
      </c>
      <c r="K13" s="430" t="s">
        <v>144</v>
      </c>
      <c r="L13" s="430">
        <v>61</v>
      </c>
      <c r="M13" s="11" t="s">
        <v>103</v>
      </c>
      <c r="N13" s="444">
        <v>9</v>
      </c>
      <c r="O13" s="14"/>
      <c r="P13" s="293">
        <v>11</v>
      </c>
      <c r="Q13" s="325" t="s">
        <v>107</v>
      </c>
      <c r="R13" s="333">
        <v>27</v>
      </c>
      <c r="S13" s="330" t="s">
        <v>145</v>
      </c>
      <c r="T13" s="330">
        <v>73</v>
      </c>
      <c r="U13" s="331" t="s">
        <v>103</v>
      </c>
      <c r="V13" s="336"/>
      <c r="W13" s="293">
        <v>11</v>
      </c>
      <c r="X13" s="325" t="s">
        <v>107</v>
      </c>
      <c r="Y13" s="337">
        <v>249</v>
      </c>
      <c r="Z13" s="338" t="s">
        <v>146</v>
      </c>
      <c r="AA13" s="330">
        <v>76</v>
      </c>
      <c r="AB13" s="334" t="s">
        <v>101</v>
      </c>
    </row>
    <row r="14" ht="20.1" customHeight="1" spans="1:28">
      <c r="A14" s="428">
        <v>11</v>
      </c>
      <c r="B14" s="8">
        <v>24</v>
      </c>
      <c r="C14" s="429" t="s">
        <v>147</v>
      </c>
      <c r="D14" s="430">
        <v>66</v>
      </c>
      <c r="E14" s="11" t="s">
        <v>103</v>
      </c>
      <c r="F14" s="431">
        <v>7</v>
      </c>
      <c r="G14" s="14"/>
      <c r="H14" s="23"/>
      <c r="I14" s="7">
        <v>11</v>
      </c>
      <c r="J14" s="430">
        <v>189</v>
      </c>
      <c r="K14" s="430" t="s">
        <v>148</v>
      </c>
      <c r="L14" s="430">
        <v>61</v>
      </c>
      <c r="M14" s="430" t="s">
        <v>106</v>
      </c>
      <c r="N14" s="444">
        <v>5</v>
      </c>
      <c r="O14" s="14"/>
      <c r="P14" s="293">
        <v>12</v>
      </c>
      <c r="Q14" s="458" t="s">
        <v>191</v>
      </c>
      <c r="R14" s="341">
        <v>14</v>
      </c>
      <c r="S14" s="342" t="s">
        <v>149</v>
      </c>
      <c r="T14" s="326">
        <v>69</v>
      </c>
      <c r="U14" s="329" t="s">
        <v>103</v>
      </c>
      <c r="V14" s="339"/>
      <c r="W14" s="293">
        <v>12</v>
      </c>
      <c r="X14" s="325" t="s">
        <v>107</v>
      </c>
      <c r="Y14" s="337">
        <v>239</v>
      </c>
      <c r="Z14" s="338" t="s">
        <v>150</v>
      </c>
      <c r="AA14" s="330">
        <v>76</v>
      </c>
      <c r="AB14" s="331" t="s">
        <v>106</v>
      </c>
    </row>
    <row r="15" ht="20.1" customHeight="1" spans="1:28">
      <c r="A15" s="428">
        <v>12</v>
      </c>
      <c r="B15" s="430">
        <v>261</v>
      </c>
      <c r="C15" s="430" t="s">
        <v>151</v>
      </c>
      <c r="D15" s="430">
        <v>66</v>
      </c>
      <c r="E15" s="430" t="s">
        <v>106</v>
      </c>
      <c r="F15" s="431">
        <v>10</v>
      </c>
      <c r="G15" s="14"/>
      <c r="H15" s="23"/>
      <c r="I15" s="7">
        <v>12</v>
      </c>
      <c r="J15" s="430">
        <v>215</v>
      </c>
      <c r="K15" s="430" t="s">
        <v>152</v>
      </c>
      <c r="L15" s="430">
        <v>61</v>
      </c>
      <c r="M15" s="430" t="s">
        <v>106</v>
      </c>
      <c r="N15" s="444">
        <v>12</v>
      </c>
      <c r="O15" s="14"/>
      <c r="P15" s="293">
        <v>13</v>
      </c>
      <c r="Q15" s="325" t="s">
        <v>107</v>
      </c>
      <c r="R15" s="337">
        <v>115</v>
      </c>
      <c r="S15" s="338" t="s">
        <v>153</v>
      </c>
      <c r="T15" s="330">
        <v>80</v>
      </c>
      <c r="U15" s="334" t="s">
        <v>118</v>
      </c>
      <c r="V15" s="328"/>
      <c r="W15" s="293">
        <v>13</v>
      </c>
      <c r="X15" s="325" t="s">
        <v>154</v>
      </c>
      <c r="Y15" s="337">
        <v>38</v>
      </c>
      <c r="Z15" s="338" t="s">
        <v>155</v>
      </c>
      <c r="AA15" s="330">
        <v>77</v>
      </c>
      <c r="AB15" s="331" t="s">
        <v>103</v>
      </c>
    </row>
    <row r="16" ht="20.1" customHeight="1" spans="1:28">
      <c r="A16" s="428">
        <v>13</v>
      </c>
      <c r="B16" s="8">
        <v>323</v>
      </c>
      <c r="C16" s="429" t="s">
        <v>156</v>
      </c>
      <c r="D16" s="430">
        <v>66</v>
      </c>
      <c r="E16" s="436" t="s">
        <v>118</v>
      </c>
      <c r="F16" s="438">
        <v>1</v>
      </c>
      <c r="G16" s="23"/>
      <c r="H16" s="23"/>
      <c r="I16" s="7">
        <v>13</v>
      </c>
      <c r="J16" s="8">
        <v>314</v>
      </c>
      <c r="K16" s="429" t="s">
        <v>157</v>
      </c>
      <c r="L16" s="430">
        <v>61</v>
      </c>
      <c r="M16" s="436" t="s">
        <v>118</v>
      </c>
      <c r="N16" s="13">
        <v>4</v>
      </c>
      <c r="O16" s="14"/>
      <c r="P16" s="293">
        <v>14</v>
      </c>
      <c r="Q16" s="325" t="s">
        <v>107</v>
      </c>
      <c r="R16" s="337">
        <v>188</v>
      </c>
      <c r="S16" s="338" t="s">
        <v>158</v>
      </c>
      <c r="T16" s="330">
        <v>84</v>
      </c>
      <c r="U16" s="330" t="s">
        <v>106</v>
      </c>
      <c r="V16" s="328"/>
      <c r="W16" s="293">
        <v>14</v>
      </c>
      <c r="X16" s="325" t="s">
        <v>154</v>
      </c>
      <c r="Y16" s="330">
        <v>597</v>
      </c>
      <c r="Z16" s="330" t="s">
        <v>159</v>
      </c>
      <c r="AA16" s="330">
        <v>73</v>
      </c>
      <c r="AB16" s="334" t="s">
        <v>160</v>
      </c>
    </row>
    <row r="17" ht="20.1" customHeight="1" spans="1:28">
      <c r="A17" s="428">
        <v>14</v>
      </c>
      <c r="B17" s="8">
        <v>461</v>
      </c>
      <c r="C17" s="429" t="s">
        <v>161</v>
      </c>
      <c r="D17" s="430">
        <v>66</v>
      </c>
      <c r="E17" s="11" t="s">
        <v>130</v>
      </c>
      <c r="F17" s="438">
        <v>3</v>
      </c>
      <c r="G17" s="24"/>
      <c r="H17" s="23"/>
      <c r="I17" s="7">
        <v>14</v>
      </c>
      <c r="J17" s="446">
        <v>62</v>
      </c>
      <c r="K17" s="18" t="s">
        <v>162</v>
      </c>
      <c r="L17" s="430">
        <v>61</v>
      </c>
      <c r="M17" s="11" t="s">
        <v>103</v>
      </c>
      <c r="N17" s="13">
        <v>7</v>
      </c>
      <c r="O17" s="14"/>
      <c r="P17" s="293">
        <v>15</v>
      </c>
      <c r="Q17" s="325" t="s">
        <v>107</v>
      </c>
      <c r="R17" s="330">
        <v>297</v>
      </c>
      <c r="S17" s="330" t="s">
        <v>163</v>
      </c>
      <c r="T17" s="330">
        <v>68</v>
      </c>
      <c r="U17" s="331" t="s">
        <v>109</v>
      </c>
      <c r="V17" s="339"/>
      <c r="W17" s="293">
        <v>15</v>
      </c>
      <c r="X17" s="325" t="s">
        <v>164</v>
      </c>
      <c r="Y17" s="404">
        <v>63</v>
      </c>
      <c r="Z17" s="353" t="s">
        <v>165</v>
      </c>
      <c r="AA17" s="330">
        <v>62</v>
      </c>
      <c r="AB17" s="331" t="s">
        <v>103</v>
      </c>
    </row>
    <row r="18" ht="20.1" customHeight="1" spans="1:28">
      <c r="A18" s="428">
        <v>15</v>
      </c>
      <c r="B18" s="430">
        <v>132</v>
      </c>
      <c r="C18" s="430" t="s">
        <v>166</v>
      </c>
      <c r="D18" s="432">
        <v>66</v>
      </c>
      <c r="E18" s="11" t="s">
        <v>103</v>
      </c>
      <c r="F18" s="438">
        <v>8</v>
      </c>
      <c r="G18" s="25"/>
      <c r="H18" s="23"/>
      <c r="I18" s="7">
        <v>15</v>
      </c>
      <c r="J18" s="8">
        <v>129</v>
      </c>
      <c r="K18" s="432" t="s">
        <v>121</v>
      </c>
      <c r="L18" s="432">
        <v>62</v>
      </c>
      <c r="M18" s="11" t="s">
        <v>103</v>
      </c>
      <c r="N18" s="13">
        <v>10</v>
      </c>
      <c r="O18" s="14"/>
      <c r="P18" s="293">
        <v>16</v>
      </c>
      <c r="Q18" s="325" t="s">
        <v>107</v>
      </c>
      <c r="R18" s="337">
        <v>323</v>
      </c>
      <c r="S18" s="338" t="s">
        <v>156</v>
      </c>
      <c r="T18" s="330">
        <v>66</v>
      </c>
      <c r="U18" s="334" t="s">
        <v>118</v>
      </c>
      <c r="V18" s="339"/>
      <c r="W18" s="293">
        <v>16</v>
      </c>
      <c r="X18" s="325" t="s">
        <v>164</v>
      </c>
      <c r="Y18" s="330">
        <v>215</v>
      </c>
      <c r="Z18" s="330" t="s">
        <v>152</v>
      </c>
      <c r="AA18" s="330">
        <v>61</v>
      </c>
      <c r="AB18" s="330" t="s">
        <v>106</v>
      </c>
    </row>
    <row r="19" ht="20.1" customHeight="1" spans="1:28">
      <c r="A19" s="428">
        <v>16</v>
      </c>
      <c r="B19" s="430">
        <v>223</v>
      </c>
      <c r="C19" s="430" t="s">
        <v>167</v>
      </c>
      <c r="D19" s="430">
        <v>67</v>
      </c>
      <c r="E19" s="11" t="s">
        <v>106</v>
      </c>
      <c r="F19" s="438">
        <v>4</v>
      </c>
      <c r="G19" s="23"/>
      <c r="H19" s="24"/>
      <c r="I19" s="7">
        <v>16</v>
      </c>
      <c r="J19" s="447">
        <v>63</v>
      </c>
      <c r="K19" s="433" t="s">
        <v>165</v>
      </c>
      <c r="L19" s="432">
        <v>62</v>
      </c>
      <c r="M19" s="11" t="s">
        <v>103</v>
      </c>
      <c r="N19" s="13">
        <v>1</v>
      </c>
      <c r="O19" s="14"/>
      <c r="P19" s="293">
        <v>17</v>
      </c>
      <c r="Q19" s="325" t="s">
        <v>168</v>
      </c>
      <c r="R19" s="337">
        <v>207</v>
      </c>
      <c r="S19" s="338" t="s">
        <v>169</v>
      </c>
      <c r="T19" s="330">
        <v>75</v>
      </c>
      <c r="U19" s="334" t="s">
        <v>101</v>
      </c>
      <c r="V19" s="328"/>
      <c r="W19" s="293">
        <v>17</v>
      </c>
      <c r="X19" s="325" t="s">
        <v>164</v>
      </c>
      <c r="Y19" s="330">
        <v>133</v>
      </c>
      <c r="Z19" s="330" t="s">
        <v>170</v>
      </c>
      <c r="AA19" s="330">
        <v>65</v>
      </c>
      <c r="AB19" s="331" t="s">
        <v>103</v>
      </c>
    </row>
    <row r="20" ht="20.1" customHeight="1" spans="1:28">
      <c r="A20" s="428">
        <v>17</v>
      </c>
      <c r="B20" s="430">
        <v>578</v>
      </c>
      <c r="C20" s="430" t="s">
        <v>171</v>
      </c>
      <c r="D20" s="430">
        <v>67</v>
      </c>
      <c r="E20" s="436" t="s">
        <v>130</v>
      </c>
      <c r="F20" s="438">
        <v>12</v>
      </c>
      <c r="G20" s="24"/>
      <c r="H20" s="23"/>
      <c r="I20" s="7">
        <v>17</v>
      </c>
      <c r="J20" s="8">
        <v>41</v>
      </c>
      <c r="K20" s="11" t="s">
        <v>172</v>
      </c>
      <c r="L20" s="432">
        <v>62</v>
      </c>
      <c r="M20" s="11" t="s">
        <v>103</v>
      </c>
      <c r="N20" s="13">
        <v>12</v>
      </c>
      <c r="O20" s="14"/>
      <c r="P20" s="293">
        <v>18</v>
      </c>
      <c r="Q20" s="325" t="s">
        <v>168</v>
      </c>
      <c r="R20" s="326">
        <v>309</v>
      </c>
      <c r="S20" s="326" t="s">
        <v>173</v>
      </c>
      <c r="T20" s="326">
        <v>70</v>
      </c>
      <c r="U20" s="329" t="s">
        <v>109</v>
      </c>
      <c r="V20" s="328"/>
      <c r="W20" s="293">
        <v>18</v>
      </c>
      <c r="X20" s="325" t="s">
        <v>164</v>
      </c>
      <c r="Y20" s="337">
        <v>10</v>
      </c>
      <c r="Z20" s="338" t="s">
        <v>174</v>
      </c>
      <c r="AA20" s="330">
        <v>68</v>
      </c>
      <c r="AB20" s="331" t="s">
        <v>103</v>
      </c>
    </row>
    <row r="21" ht="20.1" customHeight="1" spans="1:28">
      <c r="A21" s="428">
        <v>18</v>
      </c>
      <c r="B21" s="430">
        <v>486</v>
      </c>
      <c r="C21" s="430" t="s">
        <v>175</v>
      </c>
      <c r="D21" s="430">
        <v>67</v>
      </c>
      <c r="E21" s="436" t="s">
        <v>160</v>
      </c>
      <c r="F21" s="438">
        <v>5</v>
      </c>
      <c r="G21" s="25"/>
      <c r="H21" s="23"/>
      <c r="I21" s="7">
        <v>18</v>
      </c>
      <c r="J21" s="432">
        <v>190</v>
      </c>
      <c r="K21" s="432" t="s">
        <v>176</v>
      </c>
      <c r="L21" s="432">
        <v>62</v>
      </c>
      <c r="M21" s="432" t="s">
        <v>106</v>
      </c>
      <c r="N21" s="13">
        <v>8</v>
      </c>
      <c r="O21" s="14"/>
      <c r="P21" s="293">
        <v>19</v>
      </c>
      <c r="Q21" s="325" t="s">
        <v>154</v>
      </c>
      <c r="R21" s="343">
        <v>132</v>
      </c>
      <c r="S21" s="344" t="s">
        <v>166</v>
      </c>
      <c r="T21" s="345">
        <v>66</v>
      </c>
      <c r="U21" s="346" t="s">
        <v>103</v>
      </c>
      <c r="V21" s="328"/>
      <c r="W21" s="293">
        <v>19</v>
      </c>
      <c r="X21" s="325" t="s">
        <v>164</v>
      </c>
      <c r="Y21" s="330">
        <v>255</v>
      </c>
      <c r="Z21" s="330" t="s">
        <v>115</v>
      </c>
      <c r="AA21" s="330">
        <v>58</v>
      </c>
      <c r="AB21" s="330" t="s">
        <v>106</v>
      </c>
    </row>
    <row r="22" ht="20.1" customHeight="1" spans="1:28">
      <c r="A22" s="428">
        <v>19</v>
      </c>
      <c r="B22" s="439">
        <v>549</v>
      </c>
      <c r="C22" s="437" t="s">
        <v>33</v>
      </c>
      <c r="D22" s="430">
        <v>67</v>
      </c>
      <c r="E22" s="11" t="s">
        <v>126</v>
      </c>
      <c r="F22" s="438">
        <v>11</v>
      </c>
      <c r="G22" s="23"/>
      <c r="H22" s="23"/>
      <c r="I22" s="7">
        <v>19</v>
      </c>
      <c r="J22" s="448">
        <v>380</v>
      </c>
      <c r="K22" s="449" t="s">
        <v>177</v>
      </c>
      <c r="L22" s="432">
        <v>63</v>
      </c>
      <c r="M22" s="11" t="s">
        <v>178</v>
      </c>
      <c r="N22" s="13">
        <v>3</v>
      </c>
      <c r="O22" s="14"/>
      <c r="P22" s="293">
        <v>20</v>
      </c>
      <c r="Q22" s="347" t="s">
        <v>154</v>
      </c>
      <c r="R22" s="330">
        <v>291</v>
      </c>
      <c r="S22" s="330" t="s">
        <v>179</v>
      </c>
      <c r="T22" s="330">
        <v>71</v>
      </c>
      <c r="U22" s="330" t="s">
        <v>109</v>
      </c>
      <c r="V22" s="328"/>
      <c r="W22" s="293">
        <v>20</v>
      </c>
      <c r="X22" s="325" t="s">
        <v>164</v>
      </c>
      <c r="Y22" s="337">
        <v>373</v>
      </c>
      <c r="Z22" s="338" t="s">
        <v>180</v>
      </c>
      <c r="AA22" s="330">
        <v>72</v>
      </c>
      <c r="AB22" s="331" t="s">
        <v>178</v>
      </c>
    </row>
    <row r="23" ht="20.1" customHeight="1" spans="1:28">
      <c r="A23" s="428">
        <v>20</v>
      </c>
      <c r="B23" s="8">
        <v>29</v>
      </c>
      <c r="C23" s="429" t="s">
        <v>181</v>
      </c>
      <c r="D23" s="430">
        <v>68</v>
      </c>
      <c r="E23" s="11" t="s">
        <v>103</v>
      </c>
      <c r="F23" s="438">
        <v>6</v>
      </c>
      <c r="G23" s="23"/>
      <c r="H23" s="23"/>
      <c r="I23" s="7">
        <v>20</v>
      </c>
      <c r="J23" s="432">
        <v>137</v>
      </c>
      <c r="K23" s="432" t="s">
        <v>182</v>
      </c>
      <c r="L23" s="432">
        <v>64</v>
      </c>
      <c r="M23" s="11" t="s">
        <v>103</v>
      </c>
      <c r="N23" s="13">
        <v>9</v>
      </c>
      <c r="O23" s="14"/>
      <c r="P23" s="348">
        <v>21</v>
      </c>
      <c r="Q23" s="325" t="s">
        <v>154</v>
      </c>
      <c r="R23" s="333">
        <v>128</v>
      </c>
      <c r="S23" s="330" t="s">
        <v>183</v>
      </c>
      <c r="T23" s="330">
        <v>73</v>
      </c>
      <c r="U23" s="331" t="s">
        <v>103</v>
      </c>
      <c r="V23" s="328"/>
      <c r="W23" s="293">
        <v>21</v>
      </c>
      <c r="X23" s="325" t="s">
        <v>164</v>
      </c>
      <c r="Y23" s="330">
        <v>236</v>
      </c>
      <c r="Z23" s="330" t="s">
        <v>184</v>
      </c>
      <c r="AA23" s="330">
        <v>70</v>
      </c>
      <c r="AB23" s="334" t="s">
        <v>101</v>
      </c>
    </row>
    <row r="24" ht="20.1" customHeight="1" spans="1:28">
      <c r="A24" s="428">
        <v>21</v>
      </c>
      <c r="B24" s="8">
        <v>22</v>
      </c>
      <c r="C24" s="429" t="s">
        <v>185</v>
      </c>
      <c r="D24" s="430">
        <v>68</v>
      </c>
      <c r="E24" s="11" t="s">
        <v>103</v>
      </c>
      <c r="F24" s="438">
        <v>7</v>
      </c>
      <c r="G24" s="24"/>
      <c r="H24" s="24"/>
      <c r="I24" s="7">
        <v>21</v>
      </c>
      <c r="J24" s="450">
        <v>243</v>
      </c>
      <c r="K24" s="11" t="s">
        <v>186</v>
      </c>
      <c r="L24" s="432">
        <v>64</v>
      </c>
      <c r="M24" s="443" t="s">
        <v>106</v>
      </c>
      <c r="N24" s="13">
        <v>5</v>
      </c>
      <c r="O24" s="14"/>
      <c r="P24" s="293">
        <v>22</v>
      </c>
      <c r="Q24" s="325" t="s">
        <v>154</v>
      </c>
      <c r="R24" s="337">
        <v>25</v>
      </c>
      <c r="S24" s="349" t="s">
        <v>187</v>
      </c>
      <c r="T24" s="331">
        <v>75</v>
      </c>
      <c r="U24" s="350" t="s">
        <v>103</v>
      </c>
      <c r="V24" s="328"/>
      <c r="W24" s="293">
        <v>22</v>
      </c>
      <c r="X24" s="325" t="s">
        <v>188</v>
      </c>
      <c r="Y24" s="337">
        <v>41</v>
      </c>
      <c r="Z24" s="338" t="s">
        <v>172</v>
      </c>
      <c r="AA24" s="330">
        <v>62</v>
      </c>
      <c r="AB24" s="331" t="s">
        <v>103</v>
      </c>
    </row>
    <row r="25" ht="20.1" customHeight="1" spans="1:28">
      <c r="A25" s="428">
        <v>22</v>
      </c>
      <c r="B25" s="430">
        <v>53</v>
      </c>
      <c r="C25" s="430" t="s">
        <v>189</v>
      </c>
      <c r="D25" s="430">
        <v>68</v>
      </c>
      <c r="E25" s="11" t="s">
        <v>103</v>
      </c>
      <c r="F25" s="438">
        <v>2</v>
      </c>
      <c r="G25" s="23"/>
      <c r="H25" s="23"/>
      <c r="I25" s="7">
        <v>22</v>
      </c>
      <c r="J25" s="432">
        <v>133</v>
      </c>
      <c r="K25" s="432" t="s">
        <v>170</v>
      </c>
      <c r="L25" s="432">
        <v>65</v>
      </c>
      <c r="M25" s="11" t="s">
        <v>103</v>
      </c>
      <c r="N25" s="13">
        <v>2</v>
      </c>
      <c r="O25" s="14"/>
      <c r="P25" s="293">
        <v>23</v>
      </c>
      <c r="Q25" s="325" t="s">
        <v>154</v>
      </c>
      <c r="R25" s="337">
        <v>443</v>
      </c>
      <c r="S25" s="338" t="s">
        <v>190</v>
      </c>
      <c r="T25" s="330">
        <v>79</v>
      </c>
      <c r="U25" s="331" t="s">
        <v>136</v>
      </c>
      <c r="V25" s="336"/>
      <c r="W25" s="293">
        <v>23</v>
      </c>
      <c r="X25" s="325" t="s">
        <v>191</v>
      </c>
      <c r="Y25" s="337">
        <v>130</v>
      </c>
      <c r="Z25" s="330" t="s">
        <v>192</v>
      </c>
      <c r="AA25" s="330">
        <v>68</v>
      </c>
      <c r="AB25" s="331" t="s">
        <v>103</v>
      </c>
    </row>
    <row r="26" ht="20.1" customHeight="1" spans="1:28">
      <c r="A26" s="428">
        <v>23</v>
      </c>
      <c r="B26" s="430">
        <v>111</v>
      </c>
      <c r="C26" s="430" t="s">
        <v>137</v>
      </c>
      <c r="D26" s="430">
        <v>68</v>
      </c>
      <c r="E26" s="11" t="s">
        <v>133</v>
      </c>
      <c r="F26" s="438">
        <v>9</v>
      </c>
      <c r="G26" s="23"/>
      <c r="H26" s="25"/>
      <c r="I26" s="7">
        <v>23</v>
      </c>
      <c r="J26" s="8">
        <v>11</v>
      </c>
      <c r="K26" s="11" t="s">
        <v>193</v>
      </c>
      <c r="L26" s="432">
        <v>65</v>
      </c>
      <c r="M26" s="11" t="s">
        <v>103</v>
      </c>
      <c r="N26" s="13">
        <v>6</v>
      </c>
      <c r="O26" s="14"/>
      <c r="P26" s="293">
        <v>24</v>
      </c>
      <c r="Q26" s="325" t="s">
        <v>154</v>
      </c>
      <c r="R26" s="337">
        <v>91</v>
      </c>
      <c r="S26" s="338" t="s">
        <v>194</v>
      </c>
      <c r="T26" s="330">
        <v>78</v>
      </c>
      <c r="U26" s="331" t="s">
        <v>124</v>
      </c>
      <c r="V26" s="336"/>
      <c r="W26" s="293">
        <v>24</v>
      </c>
      <c r="X26" s="325" t="s">
        <v>195</v>
      </c>
      <c r="Y26" s="337">
        <v>248</v>
      </c>
      <c r="Z26" s="338" t="s">
        <v>196</v>
      </c>
      <c r="AA26" s="330">
        <v>70</v>
      </c>
      <c r="AB26" s="359" t="s">
        <v>106</v>
      </c>
    </row>
    <row r="27" ht="20.1" customHeight="1" spans="1:28">
      <c r="A27" s="428">
        <v>24</v>
      </c>
      <c r="B27" s="440">
        <v>178</v>
      </c>
      <c r="C27" s="440" t="s">
        <v>318</v>
      </c>
      <c r="D27" s="430">
        <v>79</v>
      </c>
      <c r="E27" s="430" t="s">
        <v>106</v>
      </c>
      <c r="F27" s="438">
        <v>10</v>
      </c>
      <c r="G27" s="23"/>
      <c r="H27" s="23"/>
      <c r="I27" s="7">
        <v>24</v>
      </c>
      <c r="J27" s="432">
        <v>135</v>
      </c>
      <c r="K27" s="432" t="s">
        <v>198</v>
      </c>
      <c r="L27" s="432">
        <v>65</v>
      </c>
      <c r="M27" s="11" t="s">
        <v>103</v>
      </c>
      <c r="N27" s="13">
        <v>11</v>
      </c>
      <c r="O27" s="14"/>
      <c r="P27" s="293">
        <v>25</v>
      </c>
      <c r="Q27" s="325" t="s">
        <v>154</v>
      </c>
      <c r="R27" s="351">
        <v>42</v>
      </c>
      <c r="S27" s="338" t="s">
        <v>199</v>
      </c>
      <c r="T27" s="330">
        <v>71</v>
      </c>
      <c r="U27" s="331" t="s">
        <v>103</v>
      </c>
      <c r="V27" s="328"/>
      <c r="W27" s="293">
        <v>25</v>
      </c>
      <c r="X27" s="325" t="s">
        <v>195</v>
      </c>
      <c r="Y27" s="330">
        <v>2</v>
      </c>
      <c r="Z27" s="330" t="s">
        <v>144</v>
      </c>
      <c r="AA27" s="330">
        <v>61</v>
      </c>
      <c r="AB27" s="331" t="s">
        <v>103</v>
      </c>
    </row>
    <row r="28" ht="20.1" customHeight="1" spans="1:28">
      <c r="A28" s="428">
        <v>25</v>
      </c>
      <c r="B28" s="430">
        <v>213</v>
      </c>
      <c r="C28" s="430" t="s">
        <v>200</v>
      </c>
      <c r="D28" s="430">
        <v>68</v>
      </c>
      <c r="E28" s="430" t="s">
        <v>106</v>
      </c>
      <c r="F28" s="431">
        <v>3</v>
      </c>
      <c r="G28" s="23"/>
      <c r="H28" s="23"/>
      <c r="I28" s="7">
        <v>25</v>
      </c>
      <c r="J28" s="8">
        <v>496</v>
      </c>
      <c r="K28" s="11" t="s">
        <v>201</v>
      </c>
      <c r="L28" s="432">
        <v>66</v>
      </c>
      <c r="M28" s="451" t="s">
        <v>160</v>
      </c>
      <c r="N28" s="444">
        <v>4</v>
      </c>
      <c r="O28" s="14"/>
      <c r="P28" s="293">
        <v>26</v>
      </c>
      <c r="Q28" s="325" t="s">
        <v>154</v>
      </c>
      <c r="R28" s="337">
        <v>182</v>
      </c>
      <c r="S28" s="330" t="s">
        <v>202</v>
      </c>
      <c r="T28" s="330">
        <v>76</v>
      </c>
      <c r="U28" s="330" t="s">
        <v>106</v>
      </c>
      <c r="V28" s="339"/>
      <c r="W28" s="293">
        <v>26</v>
      </c>
      <c r="X28" s="325" t="s">
        <v>203</v>
      </c>
      <c r="Y28" s="351">
        <v>243</v>
      </c>
      <c r="Z28" s="338" t="s">
        <v>186</v>
      </c>
      <c r="AA28" s="330">
        <v>64</v>
      </c>
      <c r="AB28" s="359" t="s">
        <v>106</v>
      </c>
    </row>
    <row r="29" ht="20.1" customHeight="1" spans="1:28">
      <c r="A29" s="428">
        <v>26</v>
      </c>
      <c r="B29" s="430">
        <v>413</v>
      </c>
      <c r="C29" s="430" t="s">
        <v>204</v>
      </c>
      <c r="D29" s="430">
        <v>68</v>
      </c>
      <c r="E29" s="11" t="s">
        <v>178</v>
      </c>
      <c r="F29" s="431">
        <v>1</v>
      </c>
      <c r="G29" s="23"/>
      <c r="H29" s="23"/>
      <c r="I29" s="7">
        <v>26</v>
      </c>
      <c r="J29" s="8">
        <v>542</v>
      </c>
      <c r="K29" s="11" t="s">
        <v>125</v>
      </c>
      <c r="L29" s="432">
        <v>67</v>
      </c>
      <c r="M29" s="11" t="s">
        <v>126</v>
      </c>
      <c r="N29" s="444">
        <v>6</v>
      </c>
      <c r="O29" s="14"/>
      <c r="P29" s="293">
        <v>27</v>
      </c>
      <c r="Q29" s="325" t="s">
        <v>154</v>
      </c>
      <c r="R29" s="337">
        <v>212</v>
      </c>
      <c r="S29" s="338" t="s">
        <v>205</v>
      </c>
      <c r="T29" s="330">
        <v>84</v>
      </c>
      <c r="U29" s="331" t="s">
        <v>106</v>
      </c>
      <c r="V29" s="328"/>
      <c r="W29" s="293">
        <v>27</v>
      </c>
      <c r="X29" s="325" t="s">
        <v>206</v>
      </c>
      <c r="Y29" s="337">
        <v>464</v>
      </c>
      <c r="Z29" s="338" t="s">
        <v>141</v>
      </c>
      <c r="AA29" s="330">
        <v>60</v>
      </c>
      <c r="AB29" s="331" t="s">
        <v>136</v>
      </c>
    </row>
    <row r="30" ht="20.1" customHeight="1" spans="1:28">
      <c r="A30" s="428">
        <v>27</v>
      </c>
      <c r="B30" s="430">
        <v>580</v>
      </c>
      <c r="C30" s="430" t="s">
        <v>207</v>
      </c>
      <c r="D30" s="430">
        <v>68</v>
      </c>
      <c r="E30" s="436" t="s">
        <v>130</v>
      </c>
      <c r="F30" s="431">
        <v>5</v>
      </c>
      <c r="G30" s="23"/>
      <c r="H30" s="24"/>
      <c r="I30" s="7">
        <v>27</v>
      </c>
      <c r="J30" s="8">
        <v>130</v>
      </c>
      <c r="K30" s="432" t="s">
        <v>192</v>
      </c>
      <c r="L30" s="432">
        <v>68</v>
      </c>
      <c r="M30" s="11" t="s">
        <v>103</v>
      </c>
      <c r="N30" s="444">
        <v>5</v>
      </c>
      <c r="O30" s="14"/>
      <c r="P30" s="293">
        <v>28</v>
      </c>
      <c r="Q30" s="325" t="s">
        <v>154</v>
      </c>
      <c r="R30" s="337">
        <v>75</v>
      </c>
      <c r="S30" s="338" t="s">
        <v>208</v>
      </c>
      <c r="T30" s="330">
        <v>77</v>
      </c>
      <c r="U30" s="331" t="s">
        <v>124</v>
      </c>
      <c r="V30" s="352"/>
      <c r="W30" s="293">
        <v>28</v>
      </c>
      <c r="X30" s="347" t="s">
        <v>206</v>
      </c>
      <c r="Y30" s="337">
        <v>302</v>
      </c>
      <c r="Z30" s="361" t="s">
        <v>209</v>
      </c>
      <c r="AA30" s="362">
        <v>69</v>
      </c>
      <c r="AB30" s="346" t="s">
        <v>109</v>
      </c>
    </row>
    <row r="31" ht="20.1" customHeight="1" spans="1:28">
      <c r="A31" s="428">
        <v>28</v>
      </c>
      <c r="B31" s="430">
        <v>297</v>
      </c>
      <c r="C31" s="430" t="s">
        <v>163</v>
      </c>
      <c r="D31" s="430">
        <v>68</v>
      </c>
      <c r="E31" s="11" t="s">
        <v>109</v>
      </c>
      <c r="F31" s="431">
        <v>6</v>
      </c>
      <c r="G31" s="24"/>
      <c r="H31" s="23"/>
      <c r="I31" s="7">
        <v>28</v>
      </c>
      <c r="J31" s="8">
        <v>10</v>
      </c>
      <c r="K31" s="11" t="s">
        <v>174</v>
      </c>
      <c r="L31" s="432">
        <v>68</v>
      </c>
      <c r="M31" s="11" t="s">
        <v>103</v>
      </c>
      <c r="N31" s="444">
        <v>9</v>
      </c>
      <c r="O31" s="14"/>
      <c r="P31" s="293">
        <v>29</v>
      </c>
      <c r="Q31" s="325" t="s">
        <v>164</v>
      </c>
      <c r="R31" s="351">
        <v>35</v>
      </c>
      <c r="S31" s="353" t="s">
        <v>210</v>
      </c>
      <c r="T31" s="330">
        <v>64</v>
      </c>
      <c r="U31" s="331" t="s">
        <v>103</v>
      </c>
      <c r="V31" s="332"/>
      <c r="W31" s="348">
        <v>29</v>
      </c>
      <c r="X31" s="347" t="s">
        <v>211</v>
      </c>
      <c r="Y31" s="337">
        <v>241</v>
      </c>
      <c r="Z31" s="370" t="s">
        <v>212</v>
      </c>
      <c r="AA31" s="330">
        <v>79</v>
      </c>
      <c r="AB31" s="418" t="s">
        <v>106</v>
      </c>
    </row>
    <row r="32" ht="20.1" customHeight="1" spans="1:28">
      <c r="A32" s="428">
        <v>29</v>
      </c>
      <c r="B32" s="15">
        <v>14</v>
      </c>
      <c r="C32" s="441" t="s">
        <v>149</v>
      </c>
      <c r="D32" s="434">
        <v>69</v>
      </c>
      <c r="E32" s="26" t="s">
        <v>103</v>
      </c>
      <c r="F32" s="431">
        <v>12</v>
      </c>
      <c r="G32" s="23"/>
      <c r="H32" s="24"/>
      <c r="I32" s="7">
        <v>29</v>
      </c>
      <c r="J32" s="8">
        <v>34</v>
      </c>
      <c r="K32" s="11" t="s">
        <v>102</v>
      </c>
      <c r="L32" s="432">
        <v>68</v>
      </c>
      <c r="M32" s="11" t="s">
        <v>103</v>
      </c>
      <c r="N32" s="444">
        <v>3</v>
      </c>
      <c r="O32" s="14"/>
      <c r="P32" s="293">
        <v>30</v>
      </c>
      <c r="Q32" s="325" t="s">
        <v>164</v>
      </c>
      <c r="R32" s="337">
        <v>192</v>
      </c>
      <c r="S32" s="338" t="s">
        <v>213</v>
      </c>
      <c r="T32" s="330">
        <v>79</v>
      </c>
      <c r="U32" s="330" t="s">
        <v>106</v>
      </c>
      <c r="V32" s="332"/>
      <c r="W32" s="293">
        <v>30</v>
      </c>
      <c r="X32" s="408" t="s">
        <v>211</v>
      </c>
      <c r="Y32" s="409">
        <v>539</v>
      </c>
      <c r="Z32" s="410" t="s">
        <v>214</v>
      </c>
      <c r="AA32" s="419">
        <v>71</v>
      </c>
      <c r="AB32" s="420" t="s">
        <v>126</v>
      </c>
    </row>
    <row r="33" ht="20.1" customHeight="1" spans="1:28">
      <c r="A33" s="428">
        <v>30</v>
      </c>
      <c r="B33" s="434">
        <v>274</v>
      </c>
      <c r="C33" s="434" t="s">
        <v>215</v>
      </c>
      <c r="D33" s="434">
        <v>69</v>
      </c>
      <c r="E33" s="435" t="s">
        <v>101</v>
      </c>
      <c r="F33" s="431">
        <v>7</v>
      </c>
      <c r="G33" s="23"/>
      <c r="H33" s="23"/>
      <c r="I33" s="7">
        <v>30</v>
      </c>
      <c r="J33" s="432">
        <v>300</v>
      </c>
      <c r="K33" s="432" t="s">
        <v>216</v>
      </c>
      <c r="L33" s="432">
        <v>68</v>
      </c>
      <c r="M33" s="11" t="s">
        <v>109</v>
      </c>
      <c r="N33" s="444">
        <v>11</v>
      </c>
      <c r="O33" s="14"/>
      <c r="P33" s="293">
        <v>31</v>
      </c>
      <c r="Q33" s="325" t="s">
        <v>164</v>
      </c>
      <c r="R33" s="333">
        <v>3</v>
      </c>
      <c r="S33" s="330" t="s">
        <v>217</v>
      </c>
      <c r="T33" s="330">
        <v>73</v>
      </c>
      <c r="U33" s="331" t="s">
        <v>103</v>
      </c>
      <c r="V33" s="332"/>
      <c r="W33" s="293">
        <v>31</v>
      </c>
      <c r="X33" s="325" t="s">
        <v>218</v>
      </c>
      <c r="Y33" s="337">
        <v>496</v>
      </c>
      <c r="Z33" s="338" t="s">
        <v>201</v>
      </c>
      <c r="AA33" s="330">
        <v>66</v>
      </c>
      <c r="AB33" s="334" t="s">
        <v>160</v>
      </c>
    </row>
    <row r="34" ht="20.1" customHeight="1" spans="1:28">
      <c r="A34" s="428">
        <v>31</v>
      </c>
      <c r="B34" s="434">
        <v>237</v>
      </c>
      <c r="C34" s="434" t="s">
        <v>219</v>
      </c>
      <c r="D34" s="434">
        <v>69</v>
      </c>
      <c r="E34" s="435" t="s">
        <v>101</v>
      </c>
      <c r="F34" s="431">
        <v>9</v>
      </c>
      <c r="G34" s="23"/>
      <c r="H34" s="23"/>
      <c r="I34" s="7">
        <v>31</v>
      </c>
      <c r="J34" s="360">
        <v>384</v>
      </c>
      <c r="K34" s="342" t="s">
        <v>220</v>
      </c>
      <c r="L34" s="395">
        <v>69</v>
      </c>
      <c r="M34" s="331" t="s">
        <v>178</v>
      </c>
      <c r="N34" s="444">
        <v>10</v>
      </c>
      <c r="O34" s="14"/>
      <c r="P34" s="293">
        <v>32</v>
      </c>
      <c r="Q34" s="325" t="s">
        <v>164</v>
      </c>
      <c r="R34" s="337">
        <v>203</v>
      </c>
      <c r="S34" s="338" t="s">
        <v>221</v>
      </c>
      <c r="T34" s="330">
        <v>72</v>
      </c>
      <c r="U34" s="359" t="s">
        <v>106</v>
      </c>
      <c r="V34" s="352"/>
      <c r="W34" s="293">
        <v>32</v>
      </c>
      <c r="X34" s="325" t="s">
        <v>218</v>
      </c>
      <c r="Y34" s="337">
        <v>247</v>
      </c>
      <c r="Z34" s="338" t="s">
        <v>222</v>
      </c>
      <c r="AA34" s="330">
        <v>79</v>
      </c>
      <c r="AB34" s="334" t="s">
        <v>101</v>
      </c>
    </row>
    <row r="35" ht="20.1" customHeight="1" spans="1:28">
      <c r="A35" s="428">
        <v>32</v>
      </c>
      <c r="B35" s="434">
        <v>273</v>
      </c>
      <c r="C35" s="434" t="s">
        <v>223</v>
      </c>
      <c r="D35" s="434">
        <v>69</v>
      </c>
      <c r="E35" s="435" t="s">
        <v>101</v>
      </c>
      <c r="F35" s="431">
        <v>2</v>
      </c>
      <c r="G35" s="23"/>
      <c r="H35" s="23"/>
      <c r="I35" s="7">
        <v>32</v>
      </c>
      <c r="J35" s="8">
        <v>45</v>
      </c>
      <c r="K35" s="11" t="s">
        <v>224</v>
      </c>
      <c r="L35" s="432">
        <v>69</v>
      </c>
      <c r="M35" s="11" t="s">
        <v>103</v>
      </c>
      <c r="N35" s="444">
        <v>2</v>
      </c>
      <c r="O35" s="14"/>
      <c r="P35" s="293">
        <v>33</v>
      </c>
      <c r="Q35" s="325" t="s">
        <v>164</v>
      </c>
      <c r="R35" s="351">
        <v>22</v>
      </c>
      <c r="S35" s="338" t="s">
        <v>185</v>
      </c>
      <c r="T35" s="330">
        <v>68</v>
      </c>
      <c r="U35" s="331" t="s">
        <v>103</v>
      </c>
      <c r="V35" s="352"/>
      <c r="W35" s="293">
        <v>33</v>
      </c>
      <c r="X35" s="325" t="s">
        <v>218</v>
      </c>
      <c r="Y35" s="330">
        <v>283</v>
      </c>
      <c r="Z35" s="330" t="s">
        <v>225</v>
      </c>
      <c r="AA35" s="330">
        <v>69</v>
      </c>
      <c r="AB35" s="334" t="s">
        <v>101</v>
      </c>
    </row>
    <row r="36" ht="20.1" customHeight="1" spans="1:28">
      <c r="A36" s="428">
        <v>33</v>
      </c>
      <c r="B36" s="434">
        <v>304</v>
      </c>
      <c r="C36" s="434" t="s">
        <v>108</v>
      </c>
      <c r="D36" s="434">
        <v>69</v>
      </c>
      <c r="E36" s="26" t="s">
        <v>109</v>
      </c>
      <c r="F36" s="431">
        <v>4</v>
      </c>
      <c r="G36" s="24"/>
      <c r="H36" s="23"/>
      <c r="I36" s="7">
        <v>33</v>
      </c>
      <c r="J36" s="432">
        <v>283</v>
      </c>
      <c r="K36" s="432" t="s">
        <v>225</v>
      </c>
      <c r="L36" s="432">
        <v>69</v>
      </c>
      <c r="M36" s="451" t="s">
        <v>101</v>
      </c>
      <c r="N36" s="444">
        <v>7</v>
      </c>
      <c r="O36" s="14"/>
      <c r="P36" s="293">
        <v>34</v>
      </c>
      <c r="Q36" s="325" t="s">
        <v>164</v>
      </c>
      <c r="R36" s="351">
        <v>13</v>
      </c>
      <c r="S36" s="338" t="s">
        <v>226</v>
      </c>
      <c r="T36" s="330">
        <v>79</v>
      </c>
      <c r="U36" s="331" t="s">
        <v>103</v>
      </c>
      <c r="V36" s="332"/>
      <c r="W36" s="293">
        <v>34</v>
      </c>
      <c r="X36" s="325" t="s">
        <v>218</v>
      </c>
      <c r="Y36" s="326">
        <v>217</v>
      </c>
      <c r="Z36" s="326" t="s">
        <v>227</v>
      </c>
      <c r="AA36" s="326">
        <v>70</v>
      </c>
      <c r="AB36" s="326" t="s">
        <v>106</v>
      </c>
    </row>
    <row r="37" ht="20.1" customHeight="1" spans="1:28">
      <c r="A37" s="428">
        <v>34</v>
      </c>
      <c r="B37" s="434">
        <v>290</v>
      </c>
      <c r="C37" s="434" t="s">
        <v>228</v>
      </c>
      <c r="D37" s="434">
        <v>69</v>
      </c>
      <c r="E37" s="26" t="s">
        <v>109</v>
      </c>
      <c r="F37" s="431">
        <v>10</v>
      </c>
      <c r="G37" s="23"/>
      <c r="H37" s="23"/>
      <c r="I37" s="7">
        <v>34</v>
      </c>
      <c r="J37" s="8">
        <v>302</v>
      </c>
      <c r="K37" s="11" t="s">
        <v>209</v>
      </c>
      <c r="L37" s="432">
        <v>69</v>
      </c>
      <c r="M37" s="11" t="s">
        <v>109</v>
      </c>
      <c r="N37" s="444">
        <v>1</v>
      </c>
      <c r="O37" s="14"/>
      <c r="P37" s="293">
        <v>35</v>
      </c>
      <c r="Q37" s="325" t="s">
        <v>164</v>
      </c>
      <c r="R37" s="337">
        <v>214</v>
      </c>
      <c r="S37" s="338" t="s">
        <v>229</v>
      </c>
      <c r="T37" s="330">
        <v>82</v>
      </c>
      <c r="U37" s="334" t="s">
        <v>101</v>
      </c>
      <c r="V37" s="352"/>
      <c r="W37" s="293">
        <v>35</v>
      </c>
      <c r="X37" s="325" t="s">
        <v>230</v>
      </c>
      <c r="Y37" s="337">
        <v>251</v>
      </c>
      <c r="Z37" s="330" t="s">
        <v>231</v>
      </c>
      <c r="AA37" s="330">
        <v>59</v>
      </c>
      <c r="AB37" s="334" t="s">
        <v>101</v>
      </c>
    </row>
    <row r="38" ht="20.1" customHeight="1" spans="1:28">
      <c r="A38" s="428">
        <v>35</v>
      </c>
      <c r="B38" s="15">
        <v>497</v>
      </c>
      <c r="C38" s="441" t="s">
        <v>232</v>
      </c>
      <c r="D38" s="434">
        <v>69</v>
      </c>
      <c r="E38" s="435" t="s">
        <v>160</v>
      </c>
      <c r="F38" s="431">
        <v>8</v>
      </c>
      <c r="G38" s="25"/>
      <c r="H38" s="23"/>
      <c r="I38" s="7">
        <v>35</v>
      </c>
      <c r="J38" s="8">
        <v>411</v>
      </c>
      <c r="K38" s="11" t="s">
        <v>233</v>
      </c>
      <c r="L38" s="432">
        <v>69</v>
      </c>
      <c r="M38" s="11" t="s">
        <v>178</v>
      </c>
      <c r="N38" s="444">
        <v>8</v>
      </c>
      <c r="O38" s="14"/>
      <c r="P38" s="293">
        <v>36</v>
      </c>
      <c r="Q38" s="325" t="s">
        <v>234</v>
      </c>
      <c r="R38" s="330">
        <v>204</v>
      </c>
      <c r="S38" s="330" t="s">
        <v>235</v>
      </c>
      <c r="T38" s="330">
        <v>72</v>
      </c>
      <c r="U38" s="359" t="s">
        <v>106</v>
      </c>
      <c r="V38" s="352"/>
      <c r="W38" s="293">
        <v>36</v>
      </c>
      <c r="X38" s="325" t="s">
        <v>230</v>
      </c>
      <c r="Y38" s="337">
        <v>60</v>
      </c>
      <c r="Z38" s="338" t="s">
        <v>236</v>
      </c>
      <c r="AA38" s="330">
        <v>70</v>
      </c>
      <c r="AB38" s="331" t="s">
        <v>103</v>
      </c>
    </row>
    <row r="39" ht="20.1" customHeight="1" spans="1:28">
      <c r="A39" s="428">
        <v>36</v>
      </c>
      <c r="B39" s="15">
        <v>275</v>
      </c>
      <c r="C39" s="441" t="s">
        <v>237</v>
      </c>
      <c r="D39" s="434">
        <v>69</v>
      </c>
      <c r="E39" s="26" t="s">
        <v>109</v>
      </c>
      <c r="F39" s="431">
        <v>11</v>
      </c>
      <c r="G39" s="23"/>
      <c r="H39" s="23"/>
      <c r="I39" s="7">
        <v>36</v>
      </c>
      <c r="J39" s="8">
        <v>60</v>
      </c>
      <c r="K39" s="11" t="s">
        <v>236</v>
      </c>
      <c r="L39" s="432">
        <v>70</v>
      </c>
      <c r="M39" s="11" t="s">
        <v>103</v>
      </c>
      <c r="N39" s="444">
        <v>12</v>
      </c>
      <c r="O39" s="14"/>
      <c r="P39" s="293">
        <v>37</v>
      </c>
      <c r="Q39" s="325" t="s">
        <v>234</v>
      </c>
      <c r="R39" s="351">
        <v>24</v>
      </c>
      <c r="S39" s="338" t="s">
        <v>147</v>
      </c>
      <c r="T39" s="330">
        <v>66</v>
      </c>
      <c r="U39" s="331" t="s">
        <v>103</v>
      </c>
      <c r="V39" s="352"/>
      <c r="W39" s="293">
        <v>37</v>
      </c>
      <c r="X39" s="325" t="s">
        <v>238</v>
      </c>
      <c r="Y39" s="337">
        <v>242</v>
      </c>
      <c r="Z39" s="338" t="s">
        <v>239</v>
      </c>
      <c r="AA39" s="330">
        <v>71</v>
      </c>
      <c r="AB39" s="334" t="s">
        <v>101</v>
      </c>
    </row>
    <row r="40" ht="20.1" customHeight="1" spans="1:28">
      <c r="A40" s="428">
        <v>37</v>
      </c>
      <c r="B40" s="15">
        <v>92</v>
      </c>
      <c r="C40" s="441" t="s">
        <v>240</v>
      </c>
      <c r="D40" s="434">
        <v>70</v>
      </c>
      <c r="E40" s="26" t="s">
        <v>124</v>
      </c>
      <c r="F40" s="438">
        <v>3</v>
      </c>
      <c r="G40" s="23"/>
      <c r="H40" s="23"/>
      <c r="I40" s="7">
        <v>37</v>
      </c>
      <c r="J40" s="8">
        <v>171</v>
      </c>
      <c r="K40" s="11" t="s">
        <v>138</v>
      </c>
      <c r="L40" s="432">
        <v>70</v>
      </c>
      <c r="M40" s="11" t="s">
        <v>133</v>
      </c>
      <c r="N40" s="13">
        <v>10</v>
      </c>
      <c r="O40" s="50"/>
      <c r="P40" s="293">
        <v>38</v>
      </c>
      <c r="Q40" s="325" t="s">
        <v>234</v>
      </c>
      <c r="R40" s="360">
        <v>275</v>
      </c>
      <c r="S40" s="342" t="s">
        <v>237</v>
      </c>
      <c r="T40" s="326">
        <v>69</v>
      </c>
      <c r="U40" s="329" t="s">
        <v>109</v>
      </c>
      <c r="V40" s="332"/>
      <c r="W40" s="293">
        <v>38</v>
      </c>
      <c r="X40" s="325" t="s">
        <v>241</v>
      </c>
      <c r="Y40" s="411">
        <v>368</v>
      </c>
      <c r="Z40" s="412" t="s">
        <v>26</v>
      </c>
      <c r="AA40" s="413">
        <v>75</v>
      </c>
      <c r="AB40" s="413" t="s">
        <v>178</v>
      </c>
    </row>
    <row r="41" ht="20.1" customHeight="1" spans="1:28">
      <c r="A41" s="428">
        <v>38</v>
      </c>
      <c r="B41" s="434">
        <v>109</v>
      </c>
      <c r="C41" s="434" t="s">
        <v>142</v>
      </c>
      <c r="D41" s="434">
        <v>70</v>
      </c>
      <c r="E41" s="26" t="s">
        <v>124</v>
      </c>
      <c r="F41" s="438">
        <v>8</v>
      </c>
      <c r="G41" s="23"/>
      <c r="H41" s="24"/>
      <c r="I41" s="7">
        <v>38</v>
      </c>
      <c r="J41" s="452">
        <v>217</v>
      </c>
      <c r="K41" s="452" t="s">
        <v>227</v>
      </c>
      <c r="L41" s="452">
        <v>70</v>
      </c>
      <c r="M41" s="452" t="s">
        <v>106</v>
      </c>
      <c r="N41" s="13">
        <v>6</v>
      </c>
      <c r="O41" s="51"/>
      <c r="P41" s="293">
        <v>39</v>
      </c>
      <c r="Q41" s="325" t="s">
        <v>188</v>
      </c>
      <c r="R41" s="330">
        <v>486</v>
      </c>
      <c r="S41" s="330" t="s">
        <v>175</v>
      </c>
      <c r="T41" s="330">
        <v>67</v>
      </c>
      <c r="U41" s="334" t="s">
        <v>160</v>
      </c>
      <c r="V41" s="352"/>
      <c r="W41" s="293">
        <v>39</v>
      </c>
      <c r="X41" s="347" t="s">
        <v>242</v>
      </c>
      <c r="Y41" s="337">
        <v>337</v>
      </c>
      <c r="Z41" s="361" t="s">
        <v>243</v>
      </c>
      <c r="AA41" s="362">
        <v>84</v>
      </c>
      <c r="AB41" s="363" t="s">
        <v>118</v>
      </c>
    </row>
    <row r="42" ht="20.1" customHeight="1" spans="1:28">
      <c r="A42" s="428">
        <v>39</v>
      </c>
      <c r="B42" s="434">
        <v>232</v>
      </c>
      <c r="C42" s="434" t="s">
        <v>244</v>
      </c>
      <c r="D42" s="434">
        <v>70</v>
      </c>
      <c r="E42" s="435" t="s">
        <v>101</v>
      </c>
      <c r="F42" s="438">
        <v>4</v>
      </c>
      <c r="G42" s="24"/>
      <c r="H42" s="23"/>
      <c r="I42" s="7">
        <v>39</v>
      </c>
      <c r="J42" s="8">
        <v>248</v>
      </c>
      <c r="K42" s="11" t="s">
        <v>196</v>
      </c>
      <c r="L42" s="432">
        <v>70</v>
      </c>
      <c r="M42" s="443" t="s">
        <v>106</v>
      </c>
      <c r="N42" s="13">
        <v>12</v>
      </c>
      <c r="O42" s="52"/>
      <c r="P42" s="293">
        <v>40</v>
      </c>
      <c r="Q42" s="325" t="s">
        <v>188</v>
      </c>
      <c r="R42" s="330">
        <v>454</v>
      </c>
      <c r="S42" s="330" t="s">
        <v>245</v>
      </c>
      <c r="T42" s="330">
        <v>70</v>
      </c>
      <c r="U42" s="334" t="s">
        <v>130</v>
      </c>
      <c r="V42" s="339"/>
      <c r="W42" s="348">
        <v>40</v>
      </c>
      <c r="X42" s="325" t="s">
        <v>242</v>
      </c>
      <c r="Y42" s="330">
        <v>300</v>
      </c>
      <c r="Z42" s="330" t="s">
        <v>216</v>
      </c>
      <c r="AA42" s="330">
        <v>68</v>
      </c>
      <c r="AB42" s="331" t="s">
        <v>109</v>
      </c>
    </row>
    <row r="43" ht="20.1" customHeight="1" spans="1:28">
      <c r="A43" s="428">
        <v>40</v>
      </c>
      <c r="B43" s="434">
        <v>309</v>
      </c>
      <c r="C43" s="434" t="s">
        <v>173</v>
      </c>
      <c r="D43" s="434">
        <v>70</v>
      </c>
      <c r="E43" s="26" t="s">
        <v>109</v>
      </c>
      <c r="F43" s="438">
        <v>12</v>
      </c>
      <c r="G43" s="23"/>
      <c r="H43" s="23"/>
      <c r="I43" s="7">
        <v>40</v>
      </c>
      <c r="J43" s="432">
        <v>236</v>
      </c>
      <c r="K43" s="432" t="s">
        <v>184</v>
      </c>
      <c r="L43" s="432">
        <v>70</v>
      </c>
      <c r="M43" s="451" t="s">
        <v>101</v>
      </c>
      <c r="N43" s="13">
        <v>7</v>
      </c>
      <c r="O43" s="52"/>
      <c r="P43" s="293">
        <v>41</v>
      </c>
      <c r="Q43" s="325" t="s">
        <v>191</v>
      </c>
      <c r="R43" s="351">
        <v>21</v>
      </c>
      <c r="S43" s="338" t="s">
        <v>246</v>
      </c>
      <c r="T43" s="330">
        <v>75</v>
      </c>
      <c r="U43" s="331" t="s">
        <v>103</v>
      </c>
      <c r="V43" s="339"/>
      <c r="W43" s="293">
        <v>41</v>
      </c>
      <c r="X43" s="325" t="s">
        <v>242</v>
      </c>
      <c r="Y43" s="337">
        <v>411</v>
      </c>
      <c r="Z43" s="338" t="s">
        <v>233</v>
      </c>
      <c r="AA43" s="330">
        <v>69</v>
      </c>
      <c r="AB43" s="331" t="s">
        <v>178</v>
      </c>
    </row>
    <row r="44" ht="20.1" customHeight="1" spans="1:28">
      <c r="A44" s="428">
        <v>41</v>
      </c>
      <c r="B44" s="430">
        <v>454</v>
      </c>
      <c r="C44" s="430" t="s">
        <v>245</v>
      </c>
      <c r="D44" s="430">
        <v>70</v>
      </c>
      <c r="E44" s="436" t="s">
        <v>130</v>
      </c>
      <c r="F44" s="438">
        <v>10</v>
      </c>
      <c r="G44" s="24"/>
      <c r="H44" s="23"/>
      <c r="I44" s="7">
        <v>41</v>
      </c>
      <c r="J44" s="8">
        <v>510</v>
      </c>
      <c r="K44" s="11" t="s">
        <v>247</v>
      </c>
      <c r="L44" s="432">
        <v>70</v>
      </c>
      <c r="M44" s="437" t="s">
        <v>140</v>
      </c>
      <c r="N44" s="13">
        <v>11</v>
      </c>
      <c r="O44" s="52"/>
      <c r="P44" s="293">
        <v>42</v>
      </c>
      <c r="Q44" s="458" t="s">
        <v>154</v>
      </c>
      <c r="R44" s="337">
        <v>179</v>
      </c>
      <c r="S44" s="338" t="s">
        <v>248</v>
      </c>
      <c r="T44" s="330">
        <v>79</v>
      </c>
      <c r="U44" s="331" t="s">
        <v>133</v>
      </c>
      <c r="V44" s="340"/>
      <c r="W44" s="293">
        <v>42</v>
      </c>
      <c r="X44" s="325" t="s">
        <v>242</v>
      </c>
      <c r="Y44" s="330">
        <v>64</v>
      </c>
      <c r="Z44" s="330" t="s">
        <v>249</v>
      </c>
      <c r="AA44" s="330">
        <v>71</v>
      </c>
      <c r="AB44" s="331" t="s">
        <v>103</v>
      </c>
    </row>
    <row r="45" ht="20.1" customHeight="1" spans="1:28">
      <c r="A45" s="428">
        <v>42</v>
      </c>
      <c r="B45" s="8">
        <v>474</v>
      </c>
      <c r="C45" s="430" t="s">
        <v>250</v>
      </c>
      <c r="D45" s="430">
        <v>70</v>
      </c>
      <c r="E45" s="436" t="s">
        <v>160</v>
      </c>
      <c r="F45" s="438">
        <v>2</v>
      </c>
      <c r="G45" s="23"/>
      <c r="H45" s="23"/>
      <c r="I45" s="7">
        <v>42</v>
      </c>
      <c r="J45" s="453">
        <v>539</v>
      </c>
      <c r="K45" s="454" t="s">
        <v>214</v>
      </c>
      <c r="L45" s="455">
        <v>71</v>
      </c>
      <c r="M45" s="456" t="s">
        <v>126</v>
      </c>
      <c r="N45" s="13">
        <v>5</v>
      </c>
      <c r="O45" s="52"/>
      <c r="P45" s="293">
        <v>43</v>
      </c>
      <c r="Q45" s="325" t="s">
        <v>191</v>
      </c>
      <c r="R45" s="330">
        <v>213</v>
      </c>
      <c r="S45" s="330" t="s">
        <v>200</v>
      </c>
      <c r="T45" s="330">
        <v>68</v>
      </c>
      <c r="U45" s="330" t="s">
        <v>106</v>
      </c>
      <c r="V45" s="328"/>
      <c r="W45" s="293">
        <v>43</v>
      </c>
      <c r="X45" s="325" t="s">
        <v>242</v>
      </c>
      <c r="Y45" s="330">
        <v>319</v>
      </c>
      <c r="Z45" s="330" t="s">
        <v>131</v>
      </c>
      <c r="AA45" s="330">
        <v>60</v>
      </c>
      <c r="AB45" s="334" t="s">
        <v>118</v>
      </c>
    </row>
    <row r="46" ht="20.1" customHeight="1" spans="1:28">
      <c r="A46" s="428">
        <v>43</v>
      </c>
      <c r="B46" s="430">
        <v>590</v>
      </c>
      <c r="C46" s="430" t="s">
        <v>251</v>
      </c>
      <c r="D46" s="430">
        <v>70</v>
      </c>
      <c r="E46" s="437" t="s">
        <v>140</v>
      </c>
      <c r="F46" s="438">
        <v>6</v>
      </c>
      <c r="G46" s="23"/>
      <c r="H46" s="14"/>
      <c r="I46" s="7">
        <v>43</v>
      </c>
      <c r="J46" s="432">
        <v>64</v>
      </c>
      <c r="K46" s="432" t="s">
        <v>249</v>
      </c>
      <c r="L46" s="432">
        <v>71</v>
      </c>
      <c r="M46" s="11" t="s">
        <v>103</v>
      </c>
      <c r="N46" s="13">
        <v>3</v>
      </c>
      <c r="O46" s="52"/>
      <c r="P46" s="293">
        <v>44</v>
      </c>
      <c r="Q46" s="325" t="s">
        <v>195</v>
      </c>
      <c r="R46" s="337">
        <v>229</v>
      </c>
      <c r="S46" s="338" t="s">
        <v>252</v>
      </c>
      <c r="T46" s="330">
        <v>72</v>
      </c>
      <c r="U46" s="359" t="s">
        <v>106</v>
      </c>
      <c r="V46" s="328"/>
      <c r="W46" s="293">
        <v>44</v>
      </c>
      <c r="X46" s="325" t="s">
        <v>253</v>
      </c>
      <c r="Y46" s="330">
        <v>246</v>
      </c>
      <c r="Z46" s="330" t="s">
        <v>254</v>
      </c>
      <c r="AA46" s="330">
        <v>71</v>
      </c>
      <c r="AB46" s="359" t="s">
        <v>106</v>
      </c>
    </row>
    <row r="47" ht="20.1" customHeight="1" spans="1:28">
      <c r="A47" s="428">
        <v>44</v>
      </c>
      <c r="B47" s="8">
        <v>23</v>
      </c>
      <c r="C47" s="429" t="s">
        <v>9</v>
      </c>
      <c r="D47" s="430">
        <v>71</v>
      </c>
      <c r="E47" s="11" t="s">
        <v>103</v>
      </c>
      <c r="F47" s="438">
        <v>1</v>
      </c>
      <c r="G47" s="23"/>
      <c r="H47" s="23"/>
      <c r="I47" s="7">
        <v>44</v>
      </c>
      <c r="J47" s="432">
        <v>246</v>
      </c>
      <c r="K47" s="432" t="s">
        <v>254</v>
      </c>
      <c r="L47" s="432">
        <v>71</v>
      </c>
      <c r="M47" s="443" t="s">
        <v>106</v>
      </c>
      <c r="N47" s="13">
        <v>2</v>
      </c>
      <c r="O47" s="52"/>
      <c r="P47" s="293">
        <v>45</v>
      </c>
      <c r="Q47" s="325" t="s">
        <v>195</v>
      </c>
      <c r="R47" s="337">
        <v>79</v>
      </c>
      <c r="S47" s="338" t="s">
        <v>255</v>
      </c>
      <c r="T47" s="330">
        <v>78</v>
      </c>
      <c r="U47" s="331" t="s">
        <v>124</v>
      </c>
      <c r="V47" s="328"/>
      <c r="W47" s="348">
        <v>45</v>
      </c>
      <c r="X47" s="325" t="s">
        <v>253</v>
      </c>
      <c r="Y47" s="395">
        <v>67</v>
      </c>
      <c r="Z47" s="330" t="s">
        <v>256</v>
      </c>
      <c r="AA47" s="330">
        <v>62</v>
      </c>
      <c r="AB47" s="331" t="s">
        <v>103</v>
      </c>
    </row>
    <row r="48" ht="20.1" customHeight="1" spans="1:28">
      <c r="A48" s="428">
        <v>45</v>
      </c>
      <c r="B48" s="8">
        <v>42</v>
      </c>
      <c r="C48" s="429" t="s">
        <v>199</v>
      </c>
      <c r="D48" s="430">
        <v>71</v>
      </c>
      <c r="E48" s="11" t="s">
        <v>103</v>
      </c>
      <c r="F48" s="438">
        <v>5</v>
      </c>
      <c r="G48" s="23"/>
      <c r="H48" s="25"/>
      <c r="I48" s="7">
        <v>45</v>
      </c>
      <c r="J48" s="8">
        <v>242</v>
      </c>
      <c r="K48" s="11" t="s">
        <v>239</v>
      </c>
      <c r="L48" s="432">
        <v>71</v>
      </c>
      <c r="M48" s="451" t="s">
        <v>101</v>
      </c>
      <c r="N48" s="13">
        <v>4</v>
      </c>
      <c r="O48" s="52"/>
      <c r="P48" s="293">
        <v>46</v>
      </c>
      <c r="Q48" s="325" t="s">
        <v>195</v>
      </c>
      <c r="R48" s="337">
        <v>119</v>
      </c>
      <c r="S48" s="338" t="s">
        <v>257</v>
      </c>
      <c r="T48" s="330">
        <v>76</v>
      </c>
      <c r="U48" s="331" t="s">
        <v>133</v>
      </c>
      <c r="V48" s="328"/>
      <c r="W48" s="293">
        <v>46</v>
      </c>
      <c r="X48" s="325" t="s">
        <v>258</v>
      </c>
      <c r="Y48" s="330">
        <v>172</v>
      </c>
      <c r="Z48" s="330" t="s">
        <v>259</v>
      </c>
      <c r="AA48" s="330">
        <v>73</v>
      </c>
      <c r="AB48" s="331" t="s">
        <v>106</v>
      </c>
    </row>
    <row r="49" ht="20.1" customHeight="1" spans="1:28">
      <c r="A49" s="428">
        <v>46</v>
      </c>
      <c r="B49" s="430">
        <v>93</v>
      </c>
      <c r="C49" s="430" t="s">
        <v>260</v>
      </c>
      <c r="D49" s="430">
        <v>71</v>
      </c>
      <c r="E49" s="11" t="s">
        <v>124</v>
      </c>
      <c r="F49" s="438">
        <v>7</v>
      </c>
      <c r="G49" s="23"/>
      <c r="H49" s="23"/>
      <c r="I49" s="7">
        <v>46</v>
      </c>
      <c r="J49" s="8">
        <v>166</v>
      </c>
      <c r="K49" s="11" t="s">
        <v>143</v>
      </c>
      <c r="L49" s="432">
        <v>72</v>
      </c>
      <c r="M49" s="11" t="s">
        <v>133</v>
      </c>
      <c r="N49" s="13">
        <v>1</v>
      </c>
      <c r="O49" s="52"/>
      <c r="P49" s="293">
        <v>47</v>
      </c>
      <c r="Q49" s="325" t="s">
        <v>195</v>
      </c>
      <c r="R49" s="326">
        <v>232</v>
      </c>
      <c r="S49" s="326" t="s">
        <v>244</v>
      </c>
      <c r="T49" s="326">
        <v>70</v>
      </c>
      <c r="U49" s="327" t="s">
        <v>101</v>
      </c>
      <c r="V49" s="336"/>
      <c r="W49" s="293">
        <v>47</v>
      </c>
      <c r="X49" s="325" t="s">
        <v>261</v>
      </c>
      <c r="Y49" s="330">
        <v>50</v>
      </c>
      <c r="Z49" s="330" t="s">
        <v>112</v>
      </c>
      <c r="AA49" s="330">
        <v>58</v>
      </c>
      <c r="AB49" s="334" t="s">
        <v>103</v>
      </c>
    </row>
    <row r="50" ht="20.1" customHeight="1" spans="1:28">
      <c r="A50" s="428">
        <v>47</v>
      </c>
      <c r="B50" s="8">
        <v>282</v>
      </c>
      <c r="C50" s="429" t="s">
        <v>262</v>
      </c>
      <c r="D50" s="430">
        <v>71</v>
      </c>
      <c r="E50" s="11" t="s">
        <v>109</v>
      </c>
      <c r="F50" s="438">
        <v>9</v>
      </c>
      <c r="G50" s="23"/>
      <c r="H50" s="23"/>
      <c r="I50" s="7">
        <v>47</v>
      </c>
      <c r="J50" s="450">
        <v>295</v>
      </c>
      <c r="K50" s="58" t="s">
        <v>23</v>
      </c>
      <c r="L50" s="432">
        <v>72</v>
      </c>
      <c r="M50" s="443" t="s">
        <v>118</v>
      </c>
      <c r="N50" s="13">
        <v>9</v>
      </c>
      <c r="O50" s="52"/>
      <c r="P50" s="293">
        <v>48</v>
      </c>
      <c r="Q50" s="325" t="s">
        <v>203</v>
      </c>
      <c r="R50" s="337">
        <v>73</v>
      </c>
      <c r="S50" s="338" t="s">
        <v>263</v>
      </c>
      <c r="T50" s="330">
        <v>78</v>
      </c>
      <c r="U50" s="331" t="s">
        <v>124</v>
      </c>
      <c r="V50" s="328"/>
      <c r="W50" s="293">
        <v>48</v>
      </c>
      <c r="X50" s="325" t="s">
        <v>264</v>
      </c>
      <c r="Y50" s="330">
        <v>54</v>
      </c>
      <c r="Z50" s="330" t="s">
        <v>119</v>
      </c>
      <c r="AA50" s="330">
        <v>59</v>
      </c>
      <c r="AB50" s="331" t="s">
        <v>103</v>
      </c>
    </row>
    <row r="51" ht="20.1" customHeight="1" spans="1:28">
      <c r="A51" s="428">
        <v>48</v>
      </c>
      <c r="B51" s="430">
        <v>291</v>
      </c>
      <c r="C51" s="430" t="s">
        <v>179</v>
      </c>
      <c r="D51" s="430">
        <v>71</v>
      </c>
      <c r="E51" s="430" t="s">
        <v>109</v>
      </c>
      <c r="F51" s="438">
        <v>11</v>
      </c>
      <c r="G51" s="23"/>
      <c r="H51" s="23"/>
      <c r="I51" s="7">
        <v>48</v>
      </c>
      <c r="J51" s="8">
        <v>373</v>
      </c>
      <c r="K51" s="11" t="s">
        <v>180</v>
      </c>
      <c r="L51" s="432">
        <v>72</v>
      </c>
      <c r="M51" s="11" t="s">
        <v>178</v>
      </c>
      <c r="N51" s="13">
        <v>8</v>
      </c>
      <c r="O51" s="54"/>
      <c r="P51" s="293">
        <v>49</v>
      </c>
      <c r="Q51" s="325" t="s">
        <v>203</v>
      </c>
      <c r="R51" s="337">
        <v>485</v>
      </c>
      <c r="S51" s="361" t="s">
        <v>265</v>
      </c>
      <c r="T51" s="362">
        <v>94</v>
      </c>
      <c r="U51" s="363" t="s">
        <v>160</v>
      </c>
      <c r="V51" s="328"/>
      <c r="W51" s="293">
        <v>49</v>
      </c>
      <c r="X51" s="325" t="s">
        <v>264</v>
      </c>
      <c r="Y51" s="330">
        <v>135</v>
      </c>
      <c r="Z51" s="330" t="s">
        <v>198</v>
      </c>
      <c r="AA51" s="330">
        <v>65</v>
      </c>
      <c r="AB51" s="331" t="s">
        <v>103</v>
      </c>
    </row>
    <row r="52" ht="20.1" customHeight="1" spans="1:28">
      <c r="A52" s="428">
        <v>49</v>
      </c>
      <c r="B52" s="8">
        <v>543</v>
      </c>
      <c r="C52" s="429" t="s">
        <v>128</v>
      </c>
      <c r="D52" s="430">
        <v>71</v>
      </c>
      <c r="E52" s="11" t="s">
        <v>126</v>
      </c>
      <c r="F52" s="431">
        <v>6</v>
      </c>
      <c r="G52" s="24"/>
      <c r="H52" s="23"/>
      <c r="I52" s="7">
        <v>49</v>
      </c>
      <c r="J52" s="432">
        <v>172</v>
      </c>
      <c r="K52" s="432" t="s">
        <v>259</v>
      </c>
      <c r="L52" s="432">
        <v>73</v>
      </c>
      <c r="M52" s="11" t="s">
        <v>106</v>
      </c>
      <c r="N52" s="444">
        <v>11</v>
      </c>
      <c r="O52" s="54"/>
      <c r="P52" s="293">
        <v>50</v>
      </c>
      <c r="Q52" s="325" t="s">
        <v>203</v>
      </c>
      <c r="R52" s="351">
        <v>7</v>
      </c>
      <c r="S52" s="338" t="s">
        <v>266</v>
      </c>
      <c r="T52" s="330">
        <v>74</v>
      </c>
      <c r="U52" s="331" t="s">
        <v>103</v>
      </c>
      <c r="V52" s="339"/>
      <c r="W52" s="293">
        <v>50</v>
      </c>
      <c r="X52" s="325" t="s">
        <v>264</v>
      </c>
      <c r="Y52" s="337">
        <v>45</v>
      </c>
      <c r="Z52" s="338" t="s">
        <v>224</v>
      </c>
      <c r="AA52" s="330">
        <v>69</v>
      </c>
      <c r="AB52" s="331" t="s">
        <v>103</v>
      </c>
    </row>
    <row r="53" ht="20.1" customHeight="1" spans="1:28">
      <c r="A53" s="428">
        <v>50</v>
      </c>
      <c r="B53" s="430">
        <v>40</v>
      </c>
      <c r="C53" s="430" t="s">
        <v>267</v>
      </c>
      <c r="D53" s="430">
        <v>72</v>
      </c>
      <c r="E53" s="11" t="s">
        <v>103</v>
      </c>
      <c r="F53" s="431">
        <v>8</v>
      </c>
      <c r="G53" s="23"/>
      <c r="H53" s="23"/>
      <c r="I53" s="7">
        <v>50</v>
      </c>
      <c r="J53" s="432">
        <v>597</v>
      </c>
      <c r="K53" s="432" t="s">
        <v>159</v>
      </c>
      <c r="L53" s="432">
        <v>73</v>
      </c>
      <c r="M53" s="451" t="s">
        <v>160</v>
      </c>
      <c r="N53" s="444">
        <v>2</v>
      </c>
      <c r="O53" s="54"/>
      <c r="P53" s="293">
        <v>51</v>
      </c>
      <c r="Q53" s="325" t="s">
        <v>203</v>
      </c>
      <c r="R53" s="337">
        <v>475</v>
      </c>
      <c r="S53" s="338" t="s">
        <v>268</v>
      </c>
      <c r="T53" s="330">
        <v>89</v>
      </c>
      <c r="U53" s="334" t="s">
        <v>160</v>
      </c>
      <c r="V53" s="328"/>
      <c r="W53" s="293">
        <v>51</v>
      </c>
      <c r="X53" s="325" t="s">
        <v>264</v>
      </c>
      <c r="Y53" s="330">
        <v>137</v>
      </c>
      <c r="Z53" s="330" t="s">
        <v>182</v>
      </c>
      <c r="AA53" s="330">
        <v>64</v>
      </c>
      <c r="AB53" s="331" t="s">
        <v>103</v>
      </c>
    </row>
    <row r="54" ht="20.1" customHeight="1" spans="1:28">
      <c r="A54" s="428">
        <v>51</v>
      </c>
      <c r="B54" s="430">
        <v>52</v>
      </c>
      <c r="C54" s="430" t="s">
        <v>116</v>
      </c>
      <c r="D54" s="430">
        <v>72</v>
      </c>
      <c r="E54" s="436" t="s">
        <v>103</v>
      </c>
      <c r="F54" s="431">
        <v>3</v>
      </c>
      <c r="G54" s="23"/>
      <c r="H54" s="23"/>
      <c r="I54" s="7">
        <v>51</v>
      </c>
      <c r="J54" s="8">
        <v>238</v>
      </c>
      <c r="K54" s="11" t="s">
        <v>134</v>
      </c>
      <c r="L54" s="432">
        <v>74</v>
      </c>
      <c r="M54" s="451" t="s">
        <v>101</v>
      </c>
      <c r="N54" s="444">
        <v>5</v>
      </c>
      <c r="O54" s="54"/>
      <c r="P54" s="293">
        <v>52</v>
      </c>
      <c r="Q54" s="325" t="s">
        <v>203</v>
      </c>
      <c r="R54" s="337">
        <v>288</v>
      </c>
      <c r="S54" s="338" t="s">
        <v>269</v>
      </c>
      <c r="T54" s="330">
        <v>73</v>
      </c>
      <c r="U54" s="331" t="s">
        <v>109</v>
      </c>
      <c r="V54" s="358"/>
      <c r="W54" s="293">
        <v>52</v>
      </c>
      <c r="X54" s="325" t="s">
        <v>264</v>
      </c>
      <c r="Y54" s="351">
        <v>295</v>
      </c>
      <c r="Z54" s="394" t="s">
        <v>23</v>
      </c>
      <c r="AA54" s="330">
        <v>72</v>
      </c>
      <c r="AB54" s="359" t="s">
        <v>118</v>
      </c>
    </row>
    <row r="55" ht="20.1" customHeight="1" spans="1:28">
      <c r="A55" s="428">
        <v>52</v>
      </c>
      <c r="B55" s="442">
        <v>87</v>
      </c>
      <c r="C55" s="430" t="s">
        <v>270</v>
      </c>
      <c r="D55" s="430">
        <v>72</v>
      </c>
      <c r="E55" s="11" t="s">
        <v>124</v>
      </c>
      <c r="F55" s="431">
        <v>10</v>
      </c>
      <c r="G55" s="23"/>
      <c r="H55" s="23"/>
      <c r="I55" s="7">
        <v>52</v>
      </c>
      <c r="J55" s="360">
        <v>368</v>
      </c>
      <c r="K55" s="457" t="s">
        <v>26</v>
      </c>
      <c r="L55" s="442">
        <v>75</v>
      </c>
      <c r="M55" s="442" t="s">
        <v>178</v>
      </c>
      <c r="N55" s="444">
        <v>4</v>
      </c>
      <c r="O55" s="54"/>
      <c r="P55" s="293">
        <v>53</v>
      </c>
      <c r="Q55" s="325" t="s">
        <v>203</v>
      </c>
      <c r="R55" s="337">
        <v>195</v>
      </c>
      <c r="S55" s="338" t="s">
        <v>271</v>
      </c>
      <c r="T55" s="330">
        <v>74</v>
      </c>
      <c r="U55" s="330" t="s">
        <v>106</v>
      </c>
      <c r="V55" s="358"/>
      <c r="W55" s="293">
        <v>53</v>
      </c>
      <c r="X55" s="325" t="s">
        <v>272</v>
      </c>
      <c r="Y55" s="330">
        <v>190</v>
      </c>
      <c r="Z55" s="414" t="s">
        <v>176</v>
      </c>
      <c r="AA55" s="330">
        <v>62</v>
      </c>
      <c r="AB55" s="330" t="s">
        <v>106</v>
      </c>
    </row>
    <row r="56" ht="20.1" customHeight="1" spans="1:28">
      <c r="A56" s="428">
        <v>53</v>
      </c>
      <c r="B56" s="430">
        <v>204</v>
      </c>
      <c r="C56" s="430" t="s">
        <v>235</v>
      </c>
      <c r="D56" s="430">
        <v>72</v>
      </c>
      <c r="E56" s="443" t="s">
        <v>106</v>
      </c>
      <c r="F56" s="431">
        <v>1</v>
      </c>
      <c r="G56" s="23"/>
      <c r="H56" s="23"/>
      <c r="I56" s="7">
        <v>53</v>
      </c>
      <c r="J56" s="8">
        <v>49</v>
      </c>
      <c r="K56" s="11" t="s">
        <v>273</v>
      </c>
      <c r="L56" s="432">
        <v>76</v>
      </c>
      <c r="M56" s="11" t="s">
        <v>103</v>
      </c>
      <c r="N56" s="444">
        <v>6</v>
      </c>
      <c r="O56" s="54"/>
      <c r="P56" s="293">
        <v>54</v>
      </c>
      <c r="Q56" s="325" t="s">
        <v>206</v>
      </c>
      <c r="R56" s="351">
        <v>19</v>
      </c>
      <c r="S56" s="338" t="s">
        <v>274</v>
      </c>
      <c r="T56" s="330">
        <v>79</v>
      </c>
      <c r="U56" s="331" t="s">
        <v>103</v>
      </c>
      <c r="V56" s="358"/>
      <c r="W56" s="293">
        <v>54</v>
      </c>
      <c r="X56" s="325" t="s">
        <v>272</v>
      </c>
      <c r="Y56" s="337">
        <v>314</v>
      </c>
      <c r="Z56" s="338" t="s">
        <v>157</v>
      </c>
      <c r="AA56" s="330">
        <v>61</v>
      </c>
      <c r="AB56" s="334" t="s">
        <v>118</v>
      </c>
    </row>
    <row r="57" ht="20.1" customHeight="1" spans="1:28">
      <c r="A57" s="428">
        <v>54</v>
      </c>
      <c r="B57" s="8">
        <v>203</v>
      </c>
      <c r="C57" s="429" t="s">
        <v>221</v>
      </c>
      <c r="D57" s="430">
        <v>72</v>
      </c>
      <c r="E57" s="443" t="s">
        <v>106</v>
      </c>
      <c r="F57" s="431">
        <v>4</v>
      </c>
      <c r="G57" s="14"/>
      <c r="H57" s="23"/>
      <c r="I57" s="7">
        <v>54</v>
      </c>
      <c r="J57" s="8">
        <v>239</v>
      </c>
      <c r="K57" s="11" t="s">
        <v>150</v>
      </c>
      <c r="L57" s="432">
        <v>76</v>
      </c>
      <c r="M57" s="11" t="s">
        <v>106</v>
      </c>
      <c r="N57" s="444">
        <v>8</v>
      </c>
      <c r="O57" s="54"/>
      <c r="P57" s="293">
        <v>55</v>
      </c>
      <c r="Q57" s="325" t="s">
        <v>206</v>
      </c>
      <c r="R57" s="337">
        <v>159</v>
      </c>
      <c r="S57" s="338" t="s">
        <v>275</v>
      </c>
      <c r="T57" s="330">
        <v>74</v>
      </c>
      <c r="U57" s="359" t="s">
        <v>106</v>
      </c>
      <c r="V57" s="328"/>
      <c r="W57" s="293">
        <v>55</v>
      </c>
      <c r="X57" s="325" t="s">
        <v>272</v>
      </c>
      <c r="Y57" s="337">
        <v>170</v>
      </c>
      <c r="Z57" s="338" t="s">
        <v>276</v>
      </c>
      <c r="AA57" s="330">
        <v>78</v>
      </c>
      <c r="AB57" s="331" t="s">
        <v>133</v>
      </c>
    </row>
    <row r="58" ht="20.1" customHeight="1" spans="1:28">
      <c r="A58" s="428">
        <v>55</v>
      </c>
      <c r="B58" s="8">
        <v>229</v>
      </c>
      <c r="C58" s="429" t="s">
        <v>252</v>
      </c>
      <c r="D58" s="430">
        <v>72</v>
      </c>
      <c r="E58" s="443" t="s">
        <v>106</v>
      </c>
      <c r="F58" s="431">
        <v>7</v>
      </c>
      <c r="G58" s="23"/>
      <c r="H58" s="23"/>
      <c r="I58" s="7">
        <v>55</v>
      </c>
      <c r="J58" s="8">
        <v>249</v>
      </c>
      <c r="K58" s="11" t="s">
        <v>146</v>
      </c>
      <c r="L58" s="432">
        <v>76</v>
      </c>
      <c r="M58" s="451" t="s">
        <v>101</v>
      </c>
      <c r="N58" s="444">
        <v>3</v>
      </c>
      <c r="O58" s="54"/>
      <c r="P58" s="293">
        <v>56</v>
      </c>
      <c r="Q58" s="325" t="s">
        <v>211</v>
      </c>
      <c r="R58" s="337">
        <v>531</v>
      </c>
      <c r="S58" s="338" t="s">
        <v>277</v>
      </c>
      <c r="T58" s="330">
        <v>74</v>
      </c>
      <c r="U58" s="331" t="s">
        <v>126</v>
      </c>
      <c r="V58" s="328"/>
      <c r="W58" s="293">
        <v>56</v>
      </c>
      <c r="X58" s="325" t="s">
        <v>272</v>
      </c>
      <c r="Y58" s="330">
        <v>189</v>
      </c>
      <c r="Z58" s="330" t="s">
        <v>148</v>
      </c>
      <c r="AA58" s="330">
        <v>61</v>
      </c>
      <c r="AB58" s="330" t="s">
        <v>106</v>
      </c>
    </row>
    <row r="59" ht="20.1" customHeight="1" spans="1:28">
      <c r="A59" s="428">
        <v>56</v>
      </c>
      <c r="B59" s="8">
        <v>259</v>
      </c>
      <c r="C59" s="429" t="s">
        <v>21</v>
      </c>
      <c r="D59" s="430">
        <v>72</v>
      </c>
      <c r="E59" s="11" t="s">
        <v>109</v>
      </c>
      <c r="F59" s="431">
        <v>9</v>
      </c>
      <c r="G59" s="25"/>
      <c r="H59" s="25"/>
      <c r="I59" s="7">
        <v>56</v>
      </c>
      <c r="J59" s="8">
        <v>170</v>
      </c>
      <c r="K59" s="11" t="s">
        <v>276</v>
      </c>
      <c r="L59" s="432">
        <v>78</v>
      </c>
      <c r="M59" s="11" t="s">
        <v>133</v>
      </c>
      <c r="N59" s="444">
        <v>7</v>
      </c>
      <c r="O59" s="54"/>
      <c r="P59" s="293">
        <v>57</v>
      </c>
      <c r="Q59" s="325" t="s">
        <v>278</v>
      </c>
      <c r="R59" s="326">
        <v>237</v>
      </c>
      <c r="S59" s="326" t="s">
        <v>219</v>
      </c>
      <c r="T59" s="326">
        <v>69</v>
      </c>
      <c r="U59" s="327" t="s">
        <v>101</v>
      </c>
      <c r="V59" s="328"/>
      <c r="W59" s="348">
        <v>57</v>
      </c>
      <c r="X59" s="415" t="s">
        <v>272</v>
      </c>
      <c r="Y59" s="360">
        <v>384</v>
      </c>
      <c r="Z59" s="342" t="s">
        <v>220</v>
      </c>
      <c r="AA59" s="395">
        <v>69</v>
      </c>
      <c r="AB59" s="331" t="s">
        <v>178</v>
      </c>
    </row>
    <row r="60" ht="20.1" customHeight="1" spans="1:28">
      <c r="A60" s="428">
        <v>57</v>
      </c>
      <c r="B60" s="430">
        <v>298</v>
      </c>
      <c r="C60" s="430" t="s">
        <v>113</v>
      </c>
      <c r="D60" s="430">
        <v>72</v>
      </c>
      <c r="E60" s="11" t="s">
        <v>109</v>
      </c>
      <c r="F60" s="431">
        <v>12</v>
      </c>
      <c r="G60" s="23"/>
      <c r="H60" s="23"/>
      <c r="I60" s="7">
        <v>57</v>
      </c>
      <c r="J60" s="8">
        <v>241</v>
      </c>
      <c r="K60" s="11" t="s">
        <v>212</v>
      </c>
      <c r="L60" s="432">
        <v>79</v>
      </c>
      <c r="M60" s="443" t="s">
        <v>106</v>
      </c>
      <c r="N60" s="444">
        <v>10</v>
      </c>
      <c r="O60" s="54"/>
      <c r="P60" s="293">
        <v>58</v>
      </c>
      <c r="Q60" s="325" t="s">
        <v>278</v>
      </c>
      <c r="R60" s="337">
        <v>219</v>
      </c>
      <c r="S60" s="338" t="s">
        <v>279</v>
      </c>
      <c r="T60" s="330">
        <v>87</v>
      </c>
      <c r="U60" s="334" t="s">
        <v>101</v>
      </c>
      <c r="V60" s="328"/>
      <c r="W60" s="348">
        <v>58</v>
      </c>
      <c r="X60" s="415" t="s">
        <v>280</v>
      </c>
      <c r="Y60" s="337">
        <v>374</v>
      </c>
      <c r="Z60" s="338" t="s">
        <v>281</v>
      </c>
      <c r="AA60" s="330">
        <v>80</v>
      </c>
      <c r="AB60" s="331" t="s">
        <v>178</v>
      </c>
    </row>
    <row r="61" ht="20.1" customHeight="1" spans="1:28">
      <c r="A61" s="428">
        <v>58</v>
      </c>
      <c r="B61" s="430">
        <v>27</v>
      </c>
      <c r="C61" s="430" t="s">
        <v>145</v>
      </c>
      <c r="D61" s="430">
        <v>73</v>
      </c>
      <c r="E61" s="11" t="s">
        <v>103</v>
      </c>
      <c r="F61" s="431">
        <v>5</v>
      </c>
      <c r="G61" s="23"/>
      <c r="H61" s="23"/>
      <c r="I61" s="7">
        <v>58</v>
      </c>
      <c r="J61" s="8">
        <v>247</v>
      </c>
      <c r="K61" s="11" t="s">
        <v>222</v>
      </c>
      <c r="L61" s="432">
        <v>79</v>
      </c>
      <c r="M61" s="451" t="s">
        <v>101</v>
      </c>
      <c r="N61" s="444">
        <v>12</v>
      </c>
      <c r="O61" s="54"/>
      <c r="P61" s="293">
        <v>59</v>
      </c>
      <c r="Q61" s="325" t="s">
        <v>218</v>
      </c>
      <c r="R61" s="360">
        <v>92</v>
      </c>
      <c r="S61" s="342" t="s">
        <v>240</v>
      </c>
      <c r="T61" s="326">
        <v>70</v>
      </c>
      <c r="U61" s="329" t="s">
        <v>124</v>
      </c>
      <c r="V61" s="328"/>
      <c r="W61" s="348">
        <v>59</v>
      </c>
      <c r="X61" s="415" t="s">
        <v>280</v>
      </c>
      <c r="Y61" s="416">
        <v>380</v>
      </c>
      <c r="Z61" s="417" t="s">
        <v>177</v>
      </c>
      <c r="AA61" s="330">
        <v>63</v>
      </c>
      <c r="AB61" s="331" t="s">
        <v>178</v>
      </c>
    </row>
    <row r="62" ht="20.1" customHeight="1" spans="1:28">
      <c r="A62" s="428">
        <v>59</v>
      </c>
      <c r="B62" s="430">
        <v>128</v>
      </c>
      <c r="C62" s="430" t="s">
        <v>183</v>
      </c>
      <c r="D62" s="430">
        <v>73</v>
      </c>
      <c r="E62" s="11" t="s">
        <v>103</v>
      </c>
      <c r="F62" s="431">
        <v>2</v>
      </c>
      <c r="G62" s="23"/>
      <c r="H62" s="23"/>
      <c r="I62" s="7">
        <v>59</v>
      </c>
      <c r="J62" s="8">
        <v>374</v>
      </c>
      <c r="K62" s="11" t="s">
        <v>281</v>
      </c>
      <c r="L62" s="432">
        <v>80</v>
      </c>
      <c r="M62" s="11" t="s">
        <v>178</v>
      </c>
      <c r="N62" s="444">
        <v>1</v>
      </c>
      <c r="O62" s="54"/>
      <c r="P62" s="293">
        <v>60</v>
      </c>
      <c r="Q62" s="325" t="s">
        <v>218</v>
      </c>
      <c r="R62" s="337">
        <v>221</v>
      </c>
      <c r="S62" s="338" t="s">
        <v>282</v>
      </c>
      <c r="T62" s="330">
        <v>80</v>
      </c>
      <c r="U62" s="334" t="s">
        <v>101</v>
      </c>
      <c r="V62" s="328"/>
      <c r="W62" s="348">
        <v>60</v>
      </c>
      <c r="X62" s="415" t="s">
        <v>283</v>
      </c>
      <c r="Y62" s="337">
        <v>510</v>
      </c>
      <c r="Z62" s="338" t="s">
        <v>247</v>
      </c>
      <c r="AA62" s="330">
        <v>70</v>
      </c>
      <c r="AB62" s="388" t="s">
        <v>140</v>
      </c>
    </row>
    <row r="63" ht="20.1" customHeight="1" spans="1:28">
      <c r="A63" s="428">
        <v>60</v>
      </c>
      <c r="B63" s="430">
        <v>3</v>
      </c>
      <c r="C63" s="430" t="s">
        <v>217</v>
      </c>
      <c r="D63" s="430">
        <v>73</v>
      </c>
      <c r="E63" s="11" t="s">
        <v>103</v>
      </c>
      <c r="F63" s="431">
        <v>11</v>
      </c>
      <c r="G63" s="23"/>
      <c r="H63" s="23"/>
      <c r="I63" s="7">
        <v>60</v>
      </c>
      <c r="J63" s="8">
        <v>337</v>
      </c>
      <c r="K63" s="11" t="s">
        <v>243</v>
      </c>
      <c r="L63" s="432">
        <v>84</v>
      </c>
      <c r="M63" s="451" t="s">
        <v>118</v>
      </c>
      <c r="N63" s="444">
        <v>9</v>
      </c>
      <c r="O63" s="54"/>
      <c r="P63" s="293">
        <v>61</v>
      </c>
      <c r="Q63" s="325" t="s">
        <v>218</v>
      </c>
      <c r="R63" s="360">
        <v>497</v>
      </c>
      <c r="S63" s="342" t="s">
        <v>232</v>
      </c>
      <c r="T63" s="326">
        <v>69</v>
      </c>
      <c r="U63" s="327" t="s">
        <v>160</v>
      </c>
      <c r="V63" s="328"/>
      <c r="W63" s="348">
        <v>61</v>
      </c>
      <c r="X63" s="415" t="s">
        <v>283</v>
      </c>
      <c r="Y63" s="337">
        <v>11</v>
      </c>
      <c r="Z63" s="338" t="s">
        <v>193</v>
      </c>
      <c r="AA63" s="330">
        <v>65</v>
      </c>
      <c r="AB63" s="331" t="s">
        <v>103</v>
      </c>
    </row>
    <row r="64" ht="20.1" customHeight="1" spans="1:28">
      <c r="A64" s="428">
        <v>61</v>
      </c>
      <c r="B64" s="430">
        <v>154</v>
      </c>
      <c r="C64" s="429" t="s">
        <v>284</v>
      </c>
      <c r="D64" s="430">
        <v>73</v>
      </c>
      <c r="E64" s="11" t="s">
        <v>106</v>
      </c>
      <c r="F64" s="438">
        <v>12</v>
      </c>
      <c r="G64" s="23"/>
      <c r="H64" s="23"/>
      <c r="I64" s="7">
        <v>61</v>
      </c>
      <c r="J64" s="3"/>
      <c r="K64" s="3"/>
      <c r="L64" s="3"/>
      <c r="M64" s="3"/>
      <c r="N64" s="13">
        <v>11</v>
      </c>
      <c r="O64" s="54"/>
      <c r="P64" s="293">
        <v>62</v>
      </c>
      <c r="Q64" s="325" t="s">
        <v>218</v>
      </c>
      <c r="R64" s="330">
        <v>93</v>
      </c>
      <c r="S64" s="330" t="s">
        <v>260</v>
      </c>
      <c r="T64" s="330">
        <v>71</v>
      </c>
      <c r="U64" s="331" t="s">
        <v>124</v>
      </c>
      <c r="V64" s="328"/>
      <c r="W64" s="422">
        <v>62</v>
      </c>
      <c r="X64" s="423" t="s">
        <v>283</v>
      </c>
      <c r="Y64" s="355">
        <v>49</v>
      </c>
      <c r="Z64" s="356" t="s">
        <v>273</v>
      </c>
      <c r="AA64" s="357">
        <v>76</v>
      </c>
      <c r="AB64" s="424" t="s">
        <v>103</v>
      </c>
    </row>
    <row r="65" ht="20.1" customHeight="1" spans="1:28">
      <c r="A65" s="428">
        <v>62</v>
      </c>
      <c r="B65" s="8">
        <v>288</v>
      </c>
      <c r="C65" s="429" t="s">
        <v>269</v>
      </c>
      <c r="D65" s="430">
        <v>73</v>
      </c>
      <c r="E65" s="11" t="s">
        <v>109</v>
      </c>
      <c r="F65" s="438">
        <v>6</v>
      </c>
      <c r="G65" s="23"/>
      <c r="H65" s="23"/>
      <c r="I65" s="7">
        <v>62</v>
      </c>
      <c r="J65" s="3"/>
      <c r="K65" s="3"/>
      <c r="L65" s="3"/>
      <c r="M65" s="3"/>
      <c r="N65" s="13">
        <v>5</v>
      </c>
      <c r="O65" s="54"/>
      <c r="P65" s="293">
        <v>63</v>
      </c>
      <c r="Q65" s="325" t="s">
        <v>218</v>
      </c>
      <c r="R65" s="330">
        <v>578</v>
      </c>
      <c r="S65" s="330" t="s">
        <v>171</v>
      </c>
      <c r="T65" s="330">
        <v>67</v>
      </c>
      <c r="U65" s="334" t="s">
        <v>130</v>
      </c>
      <c r="V65" s="328"/>
      <c r="X65" s="325"/>
      <c r="Y65" s="337"/>
      <c r="Z65" s="338"/>
      <c r="AA65" s="330"/>
      <c r="AB65" s="331"/>
    </row>
    <row r="66" ht="20.1" customHeight="1" spans="1:28">
      <c r="A66" s="428">
        <v>63</v>
      </c>
      <c r="B66" s="430">
        <v>294</v>
      </c>
      <c r="C66" s="430" t="s">
        <v>285</v>
      </c>
      <c r="D66" s="430">
        <v>73</v>
      </c>
      <c r="E66" s="11" t="s">
        <v>109</v>
      </c>
      <c r="F66" s="438">
        <v>2</v>
      </c>
      <c r="G66" s="23"/>
      <c r="H66" s="23"/>
      <c r="I66" s="7">
        <v>63</v>
      </c>
      <c r="J66" s="15"/>
      <c r="K66" s="441"/>
      <c r="L66" s="26"/>
      <c r="M66" s="26"/>
      <c r="N66" s="13">
        <v>12</v>
      </c>
      <c r="O66" s="54"/>
      <c r="P66" s="293">
        <v>64</v>
      </c>
      <c r="Q66" s="325" t="s">
        <v>218</v>
      </c>
      <c r="R66" s="337">
        <v>196</v>
      </c>
      <c r="S66" s="338" t="s">
        <v>286</v>
      </c>
      <c r="T66" s="330">
        <v>75</v>
      </c>
      <c r="U66" s="330" t="s">
        <v>106</v>
      </c>
      <c r="V66" s="339"/>
      <c r="X66" s="325"/>
      <c r="Y66" s="330"/>
      <c r="Z66" s="330"/>
      <c r="AA66" s="330"/>
      <c r="AB66" s="334"/>
    </row>
    <row r="67" ht="20.1" customHeight="1" spans="1:22">
      <c r="A67" s="428">
        <v>64</v>
      </c>
      <c r="B67" s="430">
        <v>324</v>
      </c>
      <c r="C67" s="429" t="s">
        <v>287</v>
      </c>
      <c r="D67" s="430">
        <v>73</v>
      </c>
      <c r="E67" s="11" t="s">
        <v>109</v>
      </c>
      <c r="F67" s="438">
        <v>4</v>
      </c>
      <c r="G67" s="23"/>
      <c r="H67" s="55"/>
      <c r="I67" s="7">
        <v>64</v>
      </c>
      <c r="J67" s="15"/>
      <c r="K67" s="441"/>
      <c r="L67" s="26"/>
      <c r="M67" s="430"/>
      <c r="N67" s="13">
        <v>4</v>
      </c>
      <c r="O67" s="54"/>
      <c r="P67" s="293">
        <v>65</v>
      </c>
      <c r="Q67" s="325" t="s">
        <v>218</v>
      </c>
      <c r="R67" s="330">
        <v>154</v>
      </c>
      <c r="S67" s="338" t="s">
        <v>284</v>
      </c>
      <c r="T67" s="330">
        <v>73</v>
      </c>
      <c r="U67" s="331" t="s">
        <v>106</v>
      </c>
      <c r="V67" s="328"/>
    </row>
    <row r="68" ht="20.1" customHeight="1" spans="1:22">
      <c r="A68" s="428">
        <v>65</v>
      </c>
      <c r="B68" s="8">
        <v>498</v>
      </c>
      <c r="C68" s="429" t="s">
        <v>288</v>
      </c>
      <c r="D68" s="430">
        <v>73</v>
      </c>
      <c r="E68" s="436" t="s">
        <v>160</v>
      </c>
      <c r="F68" s="438">
        <v>7</v>
      </c>
      <c r="G68" s="23"/>
      <c r="H68" s="23"/>
      <c r="I68" s="7">
        <v>65</v>
      </c>
      <c r="J68" s="15"/>
      <c r="K68" s="441"/>
      <c r="L68" s="26"/>
      <c r="M68" s="430"/>
      <c r="N68" s="13">
        <v>9</v>
      </c>
      <c r="O68" s="54"/>
      <c r="P68" s="293">
        <v>66</v>
      </c>
      <c r="Q68" s="325" t="s">
        <v>289</v>
      </c>
      <c r="R68" s="330">
        <v>223</v>
      </c>
      <c r="S68" s="330" t="s">
        <v>167</v>
      </c>
      <c r="T68" s="330">
        <v>67</v>
      </c>
      <c r="U68" s="331" t="s">
        <v>106</v>
      </c>
      <c r="V68" s="328"/>
    </row>
    <row r="69" ht="20.1" customHeight="1" spans="1:22">
      <c r="A69" s="428">
        <v>66</v>
      </c>
      <c r="B69" s="8">
        <v>7</v>
      </c>
      <c r="C69" s="429" t="s">
        <v>266</v>
      </c>
      <c r="D69" s="430">
        <v>74</v>
      </c>
      <c r="E69" s="11" t="s">
        <v>103</v>
      </c>
      <c r="F69" s="438">
        <v>10</v>
      </c>
      <c r="G69" s="23"/>
      <c r="H69" s="23"/>
      <c r="I69" s="7">
        <v>66</v>
      </c>
      <c r="J69" s="15"/>
      <c r="K69" s="441"/>
      <c r="L69" s="26"/>
      <c r="M69" s="26"/>
      <c r="N69" s="13">
        <v>8</v>
      </c>
      <c r="O69" s="54"/>
      <c r="P69" s="293">
        <v>67</v>
      </c>
      <c r="Q69" s="325" t="s">
        <v>290</v>
      </c>
      <c r="R69" s="330">
        <v>569</v>
      </c>
      <c r="S69" s="330" t="s">
        <v>32</v>
      </c>
      <c r="T69" s="330">
        <v>65</v>
      </c>
      <c r="U69" s="388" t="s">
        <v>140</v>
      </c>
      <c r="V69" s="328"/>
    </row>
    <row r="70" ht="20.1" customHeight="1" spans="1:22">
      <c r="A70" s="428">
        <v>67</v>
      </c>
      <c r="B70" s="430">
        <v>4</v>
      </c>
      <c r="C70" s="430" t="s">
        <v>291</v>
      </c>
      <c r="D70" s="430">
        <v>74</v>
      </c>
      <c r="E70" s="11" t="s">
        <v>103</v>
      </c>
      <c r="F70" s="438">
        <v>3</v>
      </c>
      <c r="G70" s="25"/>
      <c r="H70" s="23"/>
      <c r="I70" s="7">
        <v>67</v>
      </c>
      <c r="J70" s="15"/>
      <c r="K70" s="441"/>
      <c r="L70" s="26"/>
      <c r="M70" s="430"/>
      <c r="N70" s="13">
        <v>3</v>
      </c>
      <c r="O70" s="54"/>
      <c r="P70" s="293">
        <v>68</v>
      </c>
      <c r="Q70" s="325" t="s">
        <v>230</v>
      </c>
      <c r="R70" s="351">
        <v>23</v>
      </c>
      <c r="S70" s="338" t="s">
        <v>9</v>
      </c>
      <c r="T70" s="330">
        <v>71</v>
      </c>
      <c r="U70" s="331" t="s">
        <v>103</v>
      </c>
      <c r="V70" s="336"/>
    </row>
    <row r="71" ht="20.1" customHeight="1" spans="1:22">
      <c r="A71" s="428">
        <v>68</v>
      </c>
      <c r="B71" s="430">
        <v>168</v>
      </c>
      <c r="C71" s="429" t="s">
        <v>292</v>
      </c>
      <c r="D71" s="430">
        <v>74</v>
      </c>
      <c r="E71" s="11" t="s">
        <v>133</v>
      </c>
      <c r="F71" s="438">
        <v>11</v>
      </c>
      <c r="G71" s="23"/>
      <c r="H71" s="23"/>
      <c r="I71" s="7">
        <v>68</v>
      </c>
      <c r="J71" s="8"/>
      <c r="K71" s="429"/>
      <c r="L71" s="11"/>
      <c r="M71" s="436"/>
      <c r="N71" s="13">
        <v>1</v>
      </c>
      <c r="O71" s="54"/>
      <c r="P71" s="293">
        <v>69</v>
      </c>
      <c r="Q71" s="325" t="s">
        <v>230</v>
      </c>
      <c r="R71" s="351">
        <v>29</v>
      </c>
      <c r="S71" s="338" t="s">
        <v>181</v>
      </c>
      <c r="T71" s="330">
        <v>68</v>
      </c>
      <c r="U71" s="331" t="s">
        <v>103</v>
      </c>
      <c r="V71" s="358"/>
    </row>
    <row r="72" ht="20.1" customHeight="1" spans="1:22">
      <c r="A72" s="428">
        <v>69</v>
      </c>
      <c r="B72" s="8">
        <v>195</v>
      </c>
      <c r="C72" s="429" t="s">
        <v>271</v>
      </c>
      <c r="D72" s="430">
        <v>74</v>
      </c>
      <c r="E72" s="430" t="s">
        <v>106</v>
      </c>
      <c r="F72" s="438">
        <v>5</v>
      </c>
      <c r="G72" s="23"/>
      <c r="H72" s="56"/>
      <c r="I72" s="7">
        <v>69</v>
      </c>
      <c r="J72" s="15"/>
      <c r="K72" s="441"/>
      <c r="L72" s="26"/>
      <c r="M72" s="11"/>
      <c r="N72" s="13">
        <v>2</v>
      </c>
      <c r="O72" s="54"/>
      <c r="P72" s="293">
        <v>70</v>
      </c>
      <c r="Q72" s="325" t="s">
        <v>230</v>
      </c>
      <c r="R72" s="337">
        <v>461</v>
      </c>
      <c r="S72" s="338" t="s">
        <v>161</v>
      </c>
      <c r="T72" s="330">
        <v>66</v>
      </c>
      <c r="U72" s="331" t="s">
        <v>130</v>
      </c>
      <c r="V72" s="339"/>
    </row>
    <row r="73" ht="20.1" customHeight="1" spans="1:22">
      <c r="A73" s="428">
        <v>70</v>
      </c>
      <c r="B73" s="8">
        <v>159</v>
      </c>
      <c r="C73" s="429" t="s">
        <v>275</v>
      </c>
      <c r="D73" s="430">
        <v>74</v>
      </c>
      <c r="E73" s="443" t="s">
        <v>106</v>
      </c>
      <c r="F73" s="438">
        <v>8</v>
      </c>
      <c r="G73" s="23"/>
      <c r="H73" s="56"/>
      <c r="I73" s="7">
        <v>70</v>
      </c>
      <c r="J73" s="15"/>
      <c r="K73" s="441"/>
      <c r="L73" s="26"/>
      <c r="M73" s="26"/>
      <c r="N73" s="13">
        <v>7</v>
      </c>
      <c r="O73" s="54"/>
      <c r="P73" s="293">
        <v>71</v>
      </c>
      <c r="Q73" s="325" t="s">
        <v>230</v>
      </c>
      <c r="R73" s="337">
        <v>82</v>
      </c>
      <c r="S73" s="338" t="s">
        <v>293</v>
      </c>
      <c r="T73" s="330">
        <v>81</v>
      </c>
      <c r="U73" s="331" t="s">
        <v>124</v>
      </c>
      <c r="V73" s="339"/>
    </row>
    <row r="74" ht="20.1" customHeight="1" spans="1:22">
      <c r="A74" s="428">
        <v>71</v>
      </c>
      <c r="B74" s="8">
        <v>200</v>
      </c>
      <c r="C74" s="429" t="s">
        <v>294</v>
      </c>
      <c r="D74" s="430">
        <v>74</v>
      </c>
      <c r="E74" s="436" t="s">
        <v>101</v>
      </c>
      <c r="F74" s="438">
        <v>9</v>
      </c>
      <c r="G74" s="23"/>
      <c r="H74" s="56"/>
      <c r="I74" s="7">
        <v>71</v>
      </c>
      <c r="J74" s="15"/>
      <c r="K74" s="441"/>
      <c r="L74" s="26"/>
      <c r="M74" s="435"/>
      <c r="N74" s="13">
        <v>10</v>
      </c>
      <c r="O74" s="54"/>
      <c r="P74" s="293">
        <v>72</v>
      </c>
      <c r="Q74" s="325" t="s">
        <v>230</v>
      </c>
      <c r="R74" s="330">
        <v>457</v>
      </c>
      <c r="S74" s="330" t="s">
        <v>28</v>
      </c>
      <c r="T74" s="330">
        <v>74</v>
      </c>
      <c r="U74" s="331" t="s">
        <v>136</v>
      </c>
      <c r="V74" s="328"/>
    </row>
    <row r="75" ht="20.1" customHeight="1" spans="1:22">
      <c r="A75" s="428">
        <v>72</v>
      </c>
      <c r="B75" s="430">
        <v>206</v>
      </c>
      <c r="C75" s="430" t="s">
        <v>295</v>
      </c>
      <c r="D75" s="430">
        <v>74</v>
      </c>
      <c r="E75" s="436" t="s">
        <v>101</v>
      </c>
      <c r="F75" s="438">
        <v>1</v>
      </c>
      <c r="G75" s="23"/>
      <c r="H75" s="56"/>
      <c r="I75" s="7">
        <v>72</v>
      </c>
      <c r="J75" s="15"/>
      <c r="K75" s="441"/>
      <c r="L75" s="26"/>
      <c r="M75" s="435"/>
      <c r="N75" s="13">
        <v>6</v>
      </c>
      <c r="O75" s="54"/>
      <c r="P75" s="293">
        <v>73</v>
      </c>
      <c r="Q75" s="325" t="s">
        <v>230</v>
      </c>
      <c r="R75" s="351">
        <v>16</v>
      </c>
      <c r="S75" s="338" t="s">
        <v>296</v>
      </c>
      <c r="T75" s="330">
        <v>75</v>
      </c>
      <c r="U75" s="331" t="s">
        <v>103</v>
      </c>
      <c r="V75" s="328"/>
    </row>
    <row r="76" ht="20.1" customHeight="1" spans="1:22">
      <c r="A76" s="428">
        <v>73</v>
      </c>
      <c r="B76" s="430">
        <v>457</v>
      </c>
      <c r="C76" s="430" t="s">
        <v>28</v>
      </c>
      <c r="D76" s="430">
        <v>74</v>
      </c>
      <c r="E76" s="11" t="s">
        <v>136</v>
      </c>
      <c r="F76" s="431">
        <v>11</v>
      </c>
      <c r="G76" s="23"/>
      <c r="H76" s="56"/>
      <c r="I76" s="56"/>
      <c r="J76" s="60"/>
      <c r="K76" s="60"/>
      <c r="L76" s="60"/>
      <c r="M76" s="60"/>
      <c r="N76" s="56"/>
      <c r="O76" s="54"/>
      <c r="P76" s="348">
        <v>74</v>
      </c>
      <c r="Q76" s="347" t="s">
        <v>230</v>
      </c>
      <c r="R76" s="389">
        <v>51</v>
      </c>
      <c r="S76" s="390" t="s">
        <v>111</v>
      </c>
      <c r="T76" s="391">
        <v>63</v>
      </c>
      <c r="U76" s="346" t="s">
        <v>103</v>
      </c>
      <c r="V76" s="328"/>
    </row>
    <row r="77" ht="20.1" customHeight="1" spans="1:22">
      <c r="A77" s="428">
        <v>74</v>
      </c>
      <c r="B77" s="8">
        <v>531</v>
      </c>
      <c r="C77" s="429" t="s">
        <v>277</v>
      </c>
      <c r="D77" s="430">
        <v>74</v>
      </c>
      <c r="E77" s="11" t="s">
        <v>126</v>
      </c>
      <c r="F77" s="431">
        <v>8</v>
      </c>
      <c r="G77" s="23"/>
      <c r="H77" s="56"/>
      <c r="I77" s="56"/>
      <c r="J77" s="60"/>
      <c r="K77" s="60"/>
      <c r="L77" s="60"/>
      <c r="M77" s="60"/>
      <c r="N77" s="56"/>
      <c r="O77" s="54"/>
      <c r="P77" s="293">
        <v>75</v>
      </c>
      <c r="Q77" s="325" t="s">
        <v>230</v>
      </c>
      <c r="R77" s="330">
        <v>260</v>
      </c>
      <c r="S77" s="330" t="s">
        <v>18</v>
      </c>
      <c r="T77" s="330">
        <v>65</v>
      </c>
      <c r="U77" s="330" t="s">
        <v>101</v>
      </c>
      <c r="V77" s="328"/>
    </row>
    <row r="78" ht="20.1" customHeight="1" spans="1:22">
      <c r="A78" s="428">
        <v>75</v>
      </c>
      <c r="B78" s="8">
        <v>16</v>
      </c>
      <c r="C78" s="429" t="s">
        <v>296</v>
      </c>
      <c r="D78" s="430">
        <v>75</v>
      </c>
      <c r="E78" s="11" t="s">
        <v>103</v>
      </c>
      <c r="F78" s="431">
        <v>5</v>
      </c>
      <c r="G78" s="55"/>
      <c r="H78" s="54"/>
      <c r="I78" s="56"/>
      <c r="J78" s="60"/>
      <c r="K78" s="60"/>
      <c r="L78" s="60"/>
      <c r="M78" s="60"/>
      <c r="N78" s="56"/>
      <c r="O78" s="54"/>
      <c r="P78" s="293">
        <v>76</v>
      </c>
      <c r="Q78" s="347" t="s">
        <v>238</v>
      </c>
      <c r="R78" s="330">
        <v>168</v>
      </c>
      <c r="S78" s="338" t="s">
        <v>292</v>
      </c>
      <c r="T78" s="330">
        <v>74</v>
      </c>
      <c r="U78" s="331" t="s">
        <v>133</v>
      </c>
      <c r="V78" s="352"/>
    </row>
    <row r="79" ht="20.1" customHeight="1" spans="1:22">
      <c r="A79" s="428">
        <v>76</v>
      </c>
      <c r="B79" s="8">
        <v>21</v>
      </c>
      <c r="C79" s="429" t="s">
        <v>246</v>
      </c>
      <c r="D79" s="430">
        <v>75</v>
      </c>
      <c r="E79" s="11" t="s">
        <v>103</v>
      </c>
      <c r="F79" s="431">
        <v>9</v>
      </c>
      <c r="G79" s="23"/>
      <c r="H79" s="54"/>
      <c r="I79" s="56"/>
      <c r="J79" s="60"/>
      <c r="K79" s="60"/>
      <c r="L79" s="60"/>
      <c r="M79" s="60"/>
      <c r="N79" s="56"/>
      <c r="O79" s="54"/>
      <c r="P79" s="348">
        <v>77</v>
      </c>
      <c r="Q79" s="325" t="s">
        <v>238</v>
      </c>
      <c r="R79" s="330">
        <v>581</v>
      </c>
      <c r="S79" s="330" t="s">
        <v>139</v>
      </c>
      <c r="T79" s="330">
        <v>65</v>
      </c>
      <c r="U79" s="388" t="s">
        <v>140</v>
      </c>
      <c r="V79" s="336"/>
    </row>
    <row r="80" ht="20.1" customHeight="1" spans="1:22">
      <c r="A80" s="428">
        <v>77</v>
      </c>
      <c r="B80" s="15">
        <v>58</v>
      </c>
      <c r="C80" s="441" t="s">
        <v>297</v>
      </c>
      <c r="D80" s="434">
        <v>75</v>
      </c>
      <c r="E80" s="26" t="s">
        <v>103</v>
      </c>
      <c r="F80" s="431">
        <v>3</v>
      </c>
      <c r="G80" s="23"/>
      <c r="H80" s="54"/>
      <c r="I80" s="56"/>
      <c r="J80" s="60"/>
      <c r="K80" s="60"/>
      <c r="L80" s="60"/>
      <c r="M80" s="60"/>
      <c r="N80" s="56"/>
      <c r="O80" s="54"/>
      <c r="P80" s="293">
        <v>78</v>
      </c>
      <c r="Q80" s="325" t="s">
        <v>238</v>
      </c>
      <c r="R80" s="337">
        <v>200</v>
      </c>
      <c r="S80" s="338" t="s">
        <v>294</v>
      </c>
      <c r="T80" s="330">
        <v>74</v>
      </c>
      <c r="U80" s="334" t="s">
        <v>101</v>
      </c>
      <c r="V80" s="339"/>
    </row>
    <row r="81" ht="20.1" customHeight="1" spans="1:22">
      <c r="A81" s="428">
        <v>78</v>
      </c>
      <c r="B81" s="8">
        <v>196</v>
      </c>
      <c r="C81" s="429" t="s">
        <v>286</v>
      </c>
      <c r="D81" s="430">
        <v>75</v>
      </c>
      <c r="E81" s="430" t="s">
        <v>106</v>
      </c>
      <c r="F81" s="431">
        <v>12</v>
      </c>
      <c r="G81" s="23"/>
      <c r="H81" s="54"/>
      <c r="I81" s="56"/>
      <c r="J81" s="60"/>
      <c r="K81" s="60"/>
      <c r="L81" s="60"/>
      <c r="M81" s="60"/>
      <c r="N81" s="56"/>
      <c r="O81" s="54"/>
      <c r="P81" s="293">
        <v>79</v>
      </c>
      <c r="Q81" s="325" t="s">
        <v>238</v>
      </c>
      <c r="R81" s="337">
        <v>140</v>
      </c>
      <c r="S81" s="338" t="s">
        <v>298</v>
      </c>
      <c r="T81" s="330">
        <v>86</v>
      </c>
      <c r="U81" s="331" t="s">
        <v>133</v>
      </c>
      <c r="V81" s="328"/>
    </row>
    <row r="82" ht="20.1" customHeight="1" spans="1:22">
      <c r="A82" s="428">
        <v>79</v>
      </c>
      <c r="B82" s="8">
        <v>207</v>
      </c>
      <c r="C82" s="429" t="s">
        <v>169</v>
      </c>
      <c r="D82" s="430">
        <v>75</v>
      </c>
      <c r="E82" s="436" t="s">
        <v>101</v>
      </c>
      <c r="F82" s="431">
        <v>7</v>
      </c>
      <c r="G82" s="23"/>
      <c r="H82" s="54"/>
      <c r="I82" s="56"/>
      <c r="J82" s="60"/>
      <c r="K82" s="60"/>
      <c r="L82" s="60"/>
      <c r="M82" s="60"/>
      <c r="N82" s="56"/>
      <c r="O82" s="54"/>
      <c r="P82" s="293">
        <v>80</v>
      </c>
      <c r="Q82" s="325" t="s">
        <v>238</v>
      </c>
      <c r="R82" s="333">
        <v>4</v>
      </c>
      <c r="S82" s="330" t="s">
        <v>291</v>
      </c>
      <c r="T82" s="330">
        <v>74</v>
      </c>
      <c r="U82" s="331" t="s">
        <v>103</v>
      </c>
      <c r="V82" s="328"/>
    </row>
    <row r="83" ht="20.1" customHeight="1" spans="1:22">
      <c r="A83" s="428">
        <v>80</v>
      </c>
      <c r="B83" s="430">
        <v>596</v>
      </c>
      <c r="C83" s="430" t="s">
        <v>299</v>
      </c>
      <c r="D83" s="432">
        <v>75</v>
      </c>
      <c r="E83" s="451" t="s">
        <v>160</v>
      </c>
      <c r="F83" s="431">
        <v>4</v>
      </c>
      <c r="G83" s="56"/>
      <c r="H83" s="54"/>
      <c r="I83" s="56"/>
      <c r="J83" s="60"/>
      <c r="K83" s="60"/>
      <c r="L83" s="60"/>
      <c r="M83" s="60"/>
      <c r="N83" s="56"/>
      <c r="O83" s="54"/>
      <c r="P83" s="293">
        <v>81</v>
      </c>
      <c r="Q83" s="325" t="s">
        <v>242</v>
      </c>
      <c r="R83" s="337">
        <v>282</v>
      </c>
      <c r="S83" s="338" t="s">
        <v>262</v>
      </c>
      <c r="T83" s="330">
        <v>71</v>
      </c>
      <c r="U83" s="331" t="s">
        <v>109</v>
      </c>
      <c r="V83" s="328"/>
    </row>
    <row r="84" ht="20.1" customHeight="1" spans="1:22">
      <c r="A84" s="428">
        <v>81</v>
      </c>
      <c r="B84" s="8">
        <v>25</v>
      </c>
      <c r="C84" s="9" t="s">
        <v>187</v>
      </c>
      <c r="D84" s="11">
        <v>75</v>
      </c>
      <c r="E84" s="459" t="s">
        <v>103</v>
      </c>
      <c r="F84" s="431">
        <v>2</v>
      </c>
      <c r="G84" s="56"/>
      <c r="H84" s="54"/>
      <c r="I84" s="56"/>
      <c r="J84" s="56"/>
      <c r="K84" s="56"/>
      <c r="L84" s="56"/>
      <c r="M84" s="56"/>
      <c r="N84" s="56"/>
      <c r="O84" s="54"/>
      <c r="P84" s="293">
        <v>82</v>
      </c>
      <c r="Q84" s="465" t="s">
        <v>272</v>
      </c>
      <c r="R84" s="466">
        <v>321</v>
      </c>
      <c r="S84" s="467" t="s">
        <v>316</v>
      </c>
      <c r="T84" s="468">
        <v>85</v>
      </c>
      <c r="U84" s="469" t="s">
        <v>118</v>
      </c>
      <c r="V84" s="336"/>
    </row>
    <row r="85" ht="20.1" customHeight="1" spans="1:22">
      <c r="A85" s="428">
        <v>82</v>
      </c>
      <c r="B85" s="460">
        <v>67</v>
      </c>
      <c r="C85" s="432" t="s">
        <v>256</v>
      </c>
      <c r="D85" s="432">
        <v>62</v>
      </c>
      <c r="E85" s="11" t="s">
        <v>103</v>
      </c>
      <c r="F85" s="431">
        <v>6</v>
      </c>
      <c r="G85" s="56"/>
      <c r="H85" s="54"/>
      <c r="I85" s="56"/>
      <c r="J85" s="60"/>
      <c r="K85" s="60"/>
      <c r="L85" s="60"/>
      <c r="M85" s="60"/>
      <c r="N85" s="56"/>
      <c r="O85" s="54"/>
      <c r="P85" s="293">
        <v>83</v>
      </c>
      <c r="Q85" s="325" t="s">
        <v>253</v>
      </c>
      <c r="R85" s="330">
        <v>294</v>
      </c>
      <c r="S85" s="330" t="s">
        <v>285</v>
      </c>
      <c r="T85" s="330">
        <v>73</v>
      </c>
      <c r="U85" s="331" t="s">
        <v>109</v>
      </c>
      <c r="V85" s="358"/>
    </row>
    <row r="86" ht="20.1" customHeight="1" spans="1:22">
      <c r="A86" s="428">
        <v>83</v>
      </c>
      <c r="B86" s="8">
        <v>251</v>
      </c>
      <c r="C86" s="430" t="s">
        <v>231</v>
      </c>
      <c r="D86" s="430">
        <v>59</v>
      </c>
      <c r="E86" s="436" t="s">
        <v>101</v>
      </c>
      <c r="F86" s="431">
        <v>10</v>
      </c>
      <c r="G86" s="56"/>
      <c r="H86" s="54"/>
      <c r="I86" s="56"/>
      <c r="J86" s="60"/>
      <c r="K86" s="60"/>
      <c r="L86" s="60"/>
      <c r="M86" s="60"/>
      <c r="N86" s="56"/>
      <c r="O86" s="54"/>
      <c r="P86" s="293">
        <v>84</v>
      </c>
      <c r="Q86" s="325" t="s">
        <v>253</v>
      </c>
      <c r="R86" s="337">
        <v>266</v>
      </c>
      <c r="S86" s="361" t="s">
        <v>301</v>
      </c>
      <c r="T86" s="362">
        <v>77</v>
      </c>
      <c r="U86" s="346" t="s">
        <v>109</v>
      </c>
      <c r="V86" s="339"/>
    </row>
    <row r="87" ht="20.1" customHeight="1" spans="1:22">
      <c r="A87" s="428">
        <v>84</v>
      </c>
      <c r="B87" s="8">
        <v>12</v>
      </c>
      <c r="C87" s="11" t="s">
        <v>302</v>
      </c>
      <c r="D87" s="432">
        <v>76</v>
      </c>
      <c r="E87" s="11" t="s">
        <v>103</v>
      </c>
      <c r="F87" s="431">
        <v>1</v>
      </c>
      <c r="G87" s="56"/>
      <c r="H87" s="54"/>
      <c r="I87" s="56"/>
      <c r="J87" s="60"/>
      <c r="K87" s="60"/>
      <c r="L87" s="60"/>
      <c r="M87" s="60"/>
      <c r="N87" s="56"/>
      <c r="O87" s="54"/>
      <c r="P87" s="293">
        <v>85</v>
      </c>
      <c r="Q87" s="325" t="s">
        <v>253</v>
      </c>
      <c r="R87" s="351">
        <v>150</v>
      </c>
      <c r="S87" s="394" t="s">
        <v>303</v>
      </c>
      <c r="T87" s="330">
        <v>76</v>
      </c>
      <c r="U87" s="359" t="s">
        <v>106</v>
      </c>
      <c r="V87" s="328"/>
    </row>
    <row r="88" ht="20.1" customHeight="1" spans="1:22">
      <c r="A88" s="428">
        <v>85</v>
      </c>
      <c r="B88" s="8">
        <v>119</v>
      </c>
      <c r="C88" s="11" t="s">
        <v>257</v>
      </c>
      <c r="D88" s="432">
        <v>76</v>
      </c>
      <c r="E88" s="11" t="s">
        <v>133</v>
      </c>
      <c r="F88" s="438">
        <v>10</v>
      </c>
      <c r="G88" s="56"/>
      <c r="H88" s="54"/>
      <c r="I88" s="54"/>
      <c r="J88" s="54"/>
      <c r="K88" s="54"/>
      <c r="L88" s="54"/>
      <c r="M88" s="54"/>
      <c r="N88" s="54"/>
      <c r="O88" s="54"/>
      <c r="P88" s="293">
        <v>86</v>
      </c>
      <c r="Q88" s="325" t="s">
        <v>258</v>
      </c>
      <c r="R88" s="333">
        <v>40</v>
      </c>
      <c r="S88" s="330" t="s">
        <v>267</v>
      </c>
      <c r="T88" s="330">
        <v>72</v>
      </c>
      <c r="U88" s="331" t="s">
        <v>103</v>
      </c>
      <c r="V88" s="328"/>
    </row>
    <row r="89" ht="20.1" customHeight="1" spans="1:22">
      <c r="A89" s="428">
        <v>86</v>
      </c>
      <c r="B89" s="8">
        <v>184</v>
      </c>
      <c r="C89" s="11" t="s">
        <v>132</v>
      </c>
      <c r="D89" s="432">
        <v>76</v>
      </c>
      <c r="E89" s="11" t="s">
        <v>133</v>
      </c>
      <c r="F89" s="438">
        <v>5</v>
      </c>
      <c r="G89" s="54"/>
      <c r="H89" s="54"/>
      <c r="I89" s="54"/>
      <c r="J89" s="54"/>
      <c r="K89" s="54"/>
      <c r="L89" s="54"/>
      <c r="M89" s="54"/>
      <c r="N89" s="54"/>
      <c r="O89" s="54"/>
      <c r="P89" s="293">
        <v>87</v>
      </c>
      <c r="Q89" s="325" t="s">
        <v>258</v>
      </c>
      <c r="R89" s="337">
        <v>173</v>
      </c>
      <c r="S89" s="338" t="s">
        <v>304</v>
      </c>
      <c r="T89" s="330">
        <v>84</v>
      </c>
      <c r="U89" s="331" t="s">
        <v>133</v>
      </c>
      <c r="V89" s="328"/>
    </row>
    <row r="90" ht="20.1" customHeight="1" spans="1:22">
      <c r="A90" s="428">
        <v>87</v>
      </c>
      <c r="B90" s="8">
        <v>182</v>
      </c>
      <c r="C90" s="432" t="s">
        <v>202</v>
      </c>
      <c r="D90" s="432">
        <v>76</v>
      </c>
      <c r="E90" s="432" t="s">
        <v>106</v>
      </c>
      <c r="F90" s="438">
        <v>2</v>
      </c>
      <c r="G90" s="54"/>
      <c r="H90" s="54"/>
      <c r="I90" s="54"/>
      <c r="J90" s="54"/>
      <c r="K90" s="54"/>
      <c r="L90" s="54"/>
      <c r="M90" s="54"/>
      <c r="N90" s="54"/>
      <c r="O90" s="54"/>
      <c r="P90" s="293">
        <v>88</v>
      </c>
      <c r="Q90" s="325" t="s">
        <v>258</v>
      </c>
      <c r="R90" s="330">
        <v>206</v>
      </c>
      <c r="S90" s="330" t="s">
        <v>295</v>
      </c>
      <c r="T90" s="330">
        <v>74</v>
      </c>
      <c r="U90" s="334" t="s">
        <v>101</v>
      </c>
      <c r="V90" s="328"/>
    </row>
    <row r="91" ht="20.1" customHeight="1" spans="1:22">
      <c r="A91" s="428">
        <v>88</v>
      </c>
      <c r="B91" s="450">
        <v>150</v>
      </c>
      <c r="C91" s="58" t="s">
        <v>303</v>
      </c>
      <c r="D91" s="432">
        <v>76</v>
      </c>
      <c r="E91" s="443" t="s">
        <v>106</v>
      </c>
      <c r="F91" s="438">
        <v>9</v>
      </c>
      <c r="G91" s="54"/>
      <c r="H91" s="54"/>
      <c r="I91" s="54"/>
      <c r="J91" s="54"/>
      <c r="K91" s="54"/>
      <c r="L91" s="54"/>
      <c r="M91" s="54"/>
      <c r="N91" s="54"/>
      <c r="O91" s="54"/>
      <c r="P91" s="293">
        <v>89</v>
      </c>
      <c r="Q91" s="325" t="s">
        <v>258</v>
      </c>
      <c r="R91" s="330">
        <v>181</v>
      </c>
      <c r="S91" s="330" t="s">
        <v>197</v>
      </c>
      <c r="T91" s="330">
        <v>68</v>
      </c>
      <c r="U91" s="330" t="s">
        <v>106</v>
      </c>
      <c r="V91" s="328"/>
    </row>
    <row r="92" ht="20.1" customHeight="1" spans="1:22">
      <c r="A92" s="428">
        <v>89</v>
      </c>
      <c r="B92" s="8">
        <v>211</v>
      </c>
      <c r="C92" s="11" t="s">
        <v>305</v>
      </c>
      <c r="D92" s="432">
        <v>76</v>
      </c>
      <c r="E92" s="451" t="s">
        <v>101</v>
      </c>
      <c r="F92" s="438">
        <v>3</v>
      </c>
      <c r="G92" s="54"/>
      <c r="H92" s="54"/>
      <c r="I92" s="54"/>
      <c r="J92" s="54"/>
      <c r="K92" s="54"/>
      <c r="L92" s="54"/>
      <c r="M92" s="54"/>
      <c r="N92" s="54"/>
      <c r="O92" s="54"/>
      <c r="P92" s="293">
        <v>90</v>
      </c>
      <c r="Q92" s="325" t="s">
        <v>258</v>
      </c>
      <c r="R92" s="337">
        <v>498</v>
      </c>
      <c r="S92" s="338" t="s">
        <v>288</v>
      </c>
      <c r="T92" s="330">
        <v>73</v>
      </c>
      <c r="U92" s="334" t="s">
        <v>160</v>
      </c>
      <c r="V92" s="328"/>
    </row>
    <row r="93" ht="20.1" customHeight="1" spans="1:22">
      <c r="A93" s="428">
        <v>90</v>
      </c>
      <c r="B93" s="8">
        <v>17</v>
      </c>
      <c r="C93" s="11" t="s">
        <v>306</v>
      </c>
      <c r="D93" s="432">
        <v>77</v>
      </c>
      <c r="E93" s="11" t="s">
        <v>103</v>
      </c>
      <c r="F93" s="438">
        <v>4</v>
      </c>
      <c r="G93" s="54"/>
      <c r="H93" s="54"/>
      <c r="I93" s="54"/>
      <c r="J93" s="54"/>
      <c r="K93" s="54"/>
      <c r="L93" s="54"/>
      <c r="M93" s="54"/>
      <c r="N93" s="54"/>
      <c r="O93" s="54"/>
      <c r="P93" s="293">
        <v>91</v>
      </c>
      <c r="Q93" s="325" t="s">
        <v>261</v>
      </c>
      <c r="R93" s="337">
        <v>211</v>
      </c>
      <c r="S93" s="338" t="s">
        <v>305</v>
      </c>
      <c r="T93" s="330">
        <v>76</v>
      </c>
      <c r="U93" s="334" t="s">
        <v>101</v>
      </c>
      <c r="V93" s="328"/>
    </row>
    <row r="94" ht="20.1" customHeight="1" spans="1:22">
      <c r="A94" s="428">
        <v>91</v>
      </c>
      <c r="B94" s="8">
        <v>8</v>
      </c>
      <c r="C94" s="11" t="s">
        <v>307</v>
      </c>
      <c r="D94" s="432">
        <v>77</v>
      </c>
      <c r="E94" s="11" t="s">
        <v>103</v>
      </c>
      <c r="F94" s="438">
        <v>12</v>
      </c>
      <c r="G94" s="54"/>
      <c r="H94" s="54"/>
      <c r="I94" s="54"/>
      <c r="J94" s="54"/>
      <c r="K94" s="54"/>
      <c r="L94" s="54"/>
      <c r="M94" s="54"/>
      <c r="N94" s="54"/>
      <c r="O94" s="54"/>
      <c r="P94" s="293">
        <v>92</v>
      </c>
      <c r="Q94" s="325" t="s">
        <v>261</v>
      </c>
      <c r="R94" s="337">
        <v>329</v>
      </c>
      <c r="S94" s="338" t="s">
        <v>308</v>
      </c>
      <c r="T94" s="330">
        <v>81</v>
      </c>
      <c r="U94" s="334" t="s">
        <v>118</v>
      </c>
      <c r="V94" s="328"/>
    </row>
    <row r="95" ht="20.1" customHeight="1" spans="1:22">
      <c r="A95" s="428">
        <v>92</v>
      </c>
      <c r="B95" s="8">
        <v>75</v>
      </c>
      <c r="C95" s="11" t="s">
        <v>208</v>
      </c>
      <c r="D95" s="432">
        <v>77</v>
      </c>
      <c r="E95" s="11" t="s">
        <v>124</v>
      </c>
      <c r="F95" s="438">
        <v>11</v>
      </c>
      <c r="G95" s="54"/>
      <c r="H95" s="54"/>
      <c r="I95" s="54"/>
      <c r="J95" s="54"/>
      <c r="K95" s="54"/>
      <c r="L95" s="54"/>
      <c r="M95" s="54"/>
      <c r="N95" s="54"/>
      <c r="O95" s="54"/>
      <c r="P95" s="293">
        <v>93</v>
      </c>
      <c r="Q95" s="325" t="s">
        <v>261</v>
      </c>
      <c r="R95" s="326">
        <v>290</v>
      </c>
      <c r="S95" s="326" t="s">
        <v>228</v>
      </c>
      <c r="T95" s="326">
        <v>69</v>
      </c>
      <c r="U95" s="329" t="s">
        <v>109</v>
      </c>
      <c r="V95" s="339"/>
    </row>
    <row r="96" ht="20.1" customHeight="1" spans="1:22">
      <c r="A96" s="428">
        <v>93</v>
      </c>
      <c r="B96" s="8">
        <v>266</v>
      </c>
      <c r="C96" s="11" t="s">
        <v>301</v>
      </c>
      <c r="D96" s="432">
        <v>77</v>
      </c>
      <c r="E96" s="11" t="s">
        <v>109</v>
      </c>
      <c r="F96" s="438">
        <v>7</v>
      </c>
      <c r="G96" s="54"/>
      <c r="H96" s="54"/>
      <c r="I96" s="54"/>
      <c r="J96" s="54"/>
      <c r="K96" s="54"/>
      <c r="L96" s="54"/>
      <c r="M96" s="54"/>
      <c r="N96" s="54"/>
      <c r="O96" s="54"/>
      <c r="P96" s="293">
        <v>94</v>
      </c>
      <c r="Q96" s="325" t="s">
        <v>261</v>
      </c>
      <c r="R96" s="326">
        <v>273</v>
      </c>
      <c r="S96" s="326" t="s">
        <v>223</v>
      </c>
      <c r="T96" s="326">
        <v>69</v>
      </c>
      <c r="U96" s="327" t="s">
        <v>101</v>
      </c>
      <c r="V96" s="328"/>
    </row>
    <row r="97" ht="20.1" customHeight="1" spans="1:22">
      <c r="A97" s="428">
        <v>94</v>
      </c>
      <c r="B97" s="8">
        <v>73</v>
      </c>
      <c r="C97" s="11" t="s">
        <v>263</v>
      </c>
      <c r="D97" s="432">
        <v>78</v>
      </c>
      <c r="E97" s="11" t="s">
        <v>124</v>
      </c>
      <c r="F97" s="438">
        <v>1</v>
      </c>
      <c r="G97" s="54"/>
      <c r="H97" s="54"/>
      <c r="I97" s="54"/>
      <c r="J97" s="54"/>
      <c r="K97" s="54"/>
      <c r="L97" s="54"/>
      <c r="M97" s="54"/>
      <c r="N97" s="54"/>
      <c r="O97" s="54"/>
      <c r="P97" s="293">
        <v>95</v>
      </c>
      <c r="Q97" s="325" t="s">
        <v>261</v>
      </c>
      <c r="R97" s="341">
        <v>58</v>
      </c>
      <c r="S97" s="342" t="s">
        <v>297</v>
      </c>
      <c r="T97" s="326">
        <v>75</v>
      </c>
      <c r="U97" s="329" t="s">
        <v>103</v>
      </c>
      <c r="V97" s="328"/>
    </row>
    <row r="98" ht="20.1" customHeight="1" spans="1:22">
      <c r="A98" s="428">
        <v>95</v>
      </c>
      <c r="B98" s="8">
        <v>79</v>
      </c>
      <c r="C98" s="11" t="s">
        <v>255</v>
      </c>
      <c r="D98" s="432">
        <v>78</v>
      </c>
      <c r="E98" s="11" t="s">
        <v>124</v>
      </c>
      <c r="F98" s="438">
        <v>8</v>
      </c>
      <c r="G98" s="54"/>
      <c r="H98" s="54"/>
      <c r="I98" s="54"/>
      <c r="J98" s="54"/>
      <c r="K98" s="54"/>
      <c r="L98" s="54"/>
      <c r="M98" s="54"/>
      <c r="N98" s="54"/>
      <c r="O98" s="54"/>
      <c r="P98" s="293">
        <v>96</v>
      </c>
      <c r="Q98" s="325" t="s">
        <v>261</v>
      </c>
      <c r="R98" s="343">
        <v>596</v>
      </c>
      <c r="S98" s="344" t="s">
        <v>299</v>
      </c>
      <c r="T98" s="345">
        <v>75</v>
      </c>
      <c r="U98" s="403" t="s">
        <v>160</v>
      </c>
      <c r="V98" s="328"/>
    </row>
    <row r="99" ht="20.1" customHeight="1" spans="1:22">
      <c r="A99" s="428">
        <v>96</v>
      </c>
      <c r="B99" s="8">
        <v>91</v>
      </c>
      <c r="C99" s="11" t="s">
        <v>194</v>
      </c>
      <c r="D99" s="432">
        <v>78</v>
      </c>
      <c r="E99" s="11" t="s">
        <v>124</v>
      </c>
      <c r="F99" s="438">
        <v>6</v>
      </c>
      <c r="G99" s="54"/>
      <c r="H99" s="54"/>
      <c r="I99" s="54"/>
      <c r="J99" s="54"/>
      <c r="K99" s="54"/>
      <c r="L99" s="54"/>
      <c r="M99" s="54"/>
      <c r="N99" s="54"/>
      <c r="O99" s="54"/>
      <c r="P99" s="293">
        <v>97</v>
      </c>
      <c r="Q99" s="325" t="s">
        <v>261</v>
      </c>
      <c r="R99" s="330">
        <v>261</v>
      </c>
      <c r="S99" s="330" t="s">
        <v>151</v>
      </c>
      <c r="T99" s="330">
        <v>66</v>
      </c>
      <c r="U99" s="330" t="s">
        <v>106</v>
      </c>
      <c r="V99" s="328"/>
    </row>
    <row r="100" ht="20.1" customHeight="1" spans="1:22">
      <c r="A100" s="428">
        <v>97</v>
      </c>
      <c r="B100" s="8">
        <v>144</v>
      </c>
      <c r="C100" s="11" t="s">
        <v>309</v>
      </c>
      <c r="D100" s="432">
        <v>78</v>
      </c>
      <c r="E100" s="11" t="s">
        <v>133</v>
      </c>
      <c r="F100" s="431">
        <v>12</v>
      </c>
      <c r="G100" s="54"/>
      <c r="H100" s="54"/>
      <c r="I100" s="54"/>
      <c r="J100" s="54"/>
      <c r="K100" s="54"/>
      <c r="L100" s="54"/>
      <c r="M100" s="54"/>
      <c r="N100" s="54"/>
      <c r="O100" s="54"/>
      <c r="P100" s="293">
        <v>98</v>
      </c>
      <c r="Q100" s="325" t="s">
        <v>264</v>
      </c>
      <c r="R100" s="333">
        <v>53</v>
      </c>
      <c r="S100" s="330" t="s">
        <v>189</v>
      </c>
      <c r="T100" s="330">
        <v>68</v>
      </c>
      <c r="U100" s="331" t="s">
        <v>103</v>
      </c>
      <c r="V100" s="336"/>
    </row>
    <row r="101" ht="20.1" customHeight="1" spans="1:22">
      <c r="A101" s="428">
        <v>98</v>
      </c>
      <c r="B101" s="8">
        <v>479</v>
      </c>
      <c r="C101" s="432" t="s">
        <v>310</v>
      </c>
      <c r="D101" s="432">
        <v>78</v>
      </c>
      <c r="E101" s="451" t="s">
        <v>160</v>
      </c>
      <c r="F101" s="431">
        <v>9</v>
      </c>
      <c r="G101" s="54"/>
      <c r="H101" s="54"/>
      <c r="I101" s="54"/>
      <c r="J101" s="54"/>
      <c r="K101" s="54"/>
      <c r="L101" s="54"/>
      <c r="M101" s="54"/>
      <c r="N101" s="54"/>
      <c r="O101" s="54"/>
      <c r="P101" s="293">
        <v>99</v>
      </c>
      <c r="Q101" s="325" t="s">
        <v>264</v>
      </c>
      <c r="R101" s="337">
        <v>474</v>
      </c>
      <c r="S101" s="330" t="s">
        <v>250</v>
      </c>
      <c r="T101" s="330">
        <v>70</v>
      </c>
      <c r="U101" s="334" t="s">
        <v>160</v>
      </c>
      <c r="V101" s="336"/>
    </row>
    <row r="102" ht="20.1" customHeight="1" spans="1:22">
      <c r="A102" s="428">
        <v>99</v>
      </c>
      <c r="B102" s="8">
        <v>13</v>
      </c>
      <c r="C102" s="11" t="s">
        <v>226</v>
      </c>
      <c r="D102" s="432">
        <v>79</v>
      </c>
      <c r="E102" s="11" t="s">
        <v>103</v>
      </c>
      <c r="F102" s="431">
        <v>2</v>
      </c>
      <c r="G102" s="54"/>
      <c r="H102" s="54"/>
      <c r="I102" s="54"/>
      <c r="J102" s="54"/>
      <c r="K102" s="54"/>
      <c r="L102" s="54"/>
      <c r="M102" s="54"/>
      <c r="N102" s="54"/>
      <c r="O102" s="54"/>
      <c r="P102" s="293">
        <v>100</v>
      </c>
      <c r="Q102" s="325" t="s">
        <v>264</v>
      </c>
      <c r="R102" s="351">
        <v>12</v>
      </c>
      <c r="S102" s="338" t="s">
        <v>302</v>
      </c>
      <c r="T102" s="330">
        <v>76</v>
      </c>
      <c r="U102" s="331" t="s">
        <v>103</v>
      </c>
      <c r="V102" s="328"/>
    </row>
    <row r="103" ht="20.1" customHeight="1" spans="1:22">
      <c r="A103" s="428">
        <v>100</v>
      </c>
      <c r="B103" s="8">
        <v>9</v>
      </c>
      <c r="C103" s="11" t="s">
        <v>311</v>
      </c>
      <c r="D103" s="432">
        <v>79</v>
      </c>
      <c r="E103" s="11" t="s">
        <v>103</v>
      </c>
      <c r="F103" s="431">
        <v>7</v>
      </c>
      <c r="G103" s="54"/>
      <c r="H103" s="54"/>
      <c r="I103" s="54"/>
      <c r="J103" s="54"/>
      <c r="K103" s="54"/>
      <c r="L103" s="54"/>
      <c r="M103" s="54"/>
      <c r="N103" s="54"/>
      <c r="O103" s="54"/>
      <c r="P103" s="293">
        <v>101</v>
      </c>
      <c r="Q103" s="325" t="s">
        <v>264</v>
      </c>
      <c r="R103" s="337">
        <v>144</v>
      </c>
      <c r="S103" s="338" t="s">
        <v>309</v>
      </c>
      <c r="T103" s="330">
        <v>78</v>
      </c>
      <c r="U103" s="331" t="s">
        <v>133</v>
      </c>
      <c r="V103" s="328"/>
    </row>
    <row r="104" ht="20.1" customHeight="1" spans="1:22">
      <c r="A104" s="428">
        <v>101</v>
      </c>
      <c r="B104" s="8">
        <v>19</v>
      </c>
      <c r="C104" s="11" t="s">
        <v>274</v>
      </c>
      <c r="D104" s="432">
        <v>79</v>
      </c>
      <c r="E104" s="11" t="s">
        <v>103</v>
      </c>
      <c r="F104" s="431">
        <v>3</v>
      </c>
      <c r="G104" s="54"/>
      <c r="H104" s="54"/>
      <c r="I104" s="54"/>
      <c r="J104" s="54"/>
      <c r="K104" s="54"/>
      <c r="L104" s="54"/>
      <c r="M104" s="54"/>
      <c r="N104" s="54"/>
      <c r="O104" s="54"/>
      <c r="P104" s="293">
        <v>102</v>
      </c>
      <c r="Q104" s="325" t="s">
        <v>264</v>
      </c>
      <c r="R104" s="335">
        <v>549</v>
      </c>
      <c r="S104" s="388" t="s">
        <v>33</v>
      </c>
      <c r="T104" s="330">
        <v>67</v>
      </c>
      <c r="U104" s="331" t="s">
        <v>126</v>
      </c>
      <c r="V104" s="339"/>
    </row>
    <row r="105" ht="20.1" customHeight="1" spans="1:22">
      <c r="A105" s="428">
        <v>102</v>
      </c>
      <c r="B105" s="8">
        <v>179</v>
      </c>
      <c r="C105" s="11" t="s">
        <v>248</v>
      </c>
      <c r="D105" s="432">
        <v>79</v>
      </c>
      <c r="E105" s="11" t="s">
        <v>133</v>
      </c>
      <c r="F105" s="431">
        <v>4</v>
      </c>
      <c r="G105" s="54"/>
      <c r="H105" s="54"/>
      <c r="I105" s="54"/>
      <c r="J105" s="54"/>
      <c r="K105" s="54"/>
      <c r="L105" s="54"/>
      <c r="M105" s="54"/>
      <c r="N105" s="54"/>
      <c r="O105" s="54"/>
      <c r="P105" s="293">
        <v>103</v>
      </c>
      <c r="Q105" s="325" t="s">
        <v>312</v>
      </c>
      <c r="R105" s="337">
        <v>567</v>
      </c>
      <c r="S105" s="338" t="s">
        <v>135</v>
      </c>
      <c r="T105" s="330">
        <v>65</v>
      </c>
      <c r="U105" s="331" t="s">
        <v>136</v>
      </c>
      <c r="V105" s="339"/>
    </row>
    <row r="106" ht="20.1" customHeight="1" spans="1:22">
      <c r="A106" s="428">
        <v>103</v>
      </c>
      <c r="B106" s="8">
        <v>187</v>
      </c>
      <c r="C106" s="11" t="s">
        <v>313</v>
      </c>
      <c r="D106" s="432">
        <v>79</v>
      </c>
      <c r="E106" s="432" t="s">
        <v>106</v>
      </c>
      <c r="F106" s="431">
        <v>11</v>
      </c>
      <c r="G106" s="54"/>
      <c r="H106" s="54"/>
      <c r="I106" s="54"/>
      <c r="J106" s="54"/>
      <c r="K106" s="54"/>
      <c r="L106" s="54"/>
      <c r="M106" s="54"/>
      <c r="N106" s="54"/>
      <c r="O106" s="54"/>
      <c r="P106" s="293">
        <v>104</v>
      </c>
      <c r="Q106" s="325" t="s">
        <v>312</v>
      </c>
      <c r="R106" s="326">
        <v>274</v>
      </c>
      <c r="S106" s="326" t="s">
        <v>215</v>
      </c>
      <c r="T106" s="326">
        <v>69</v>
      </c>
      <c r="U106" s="327" t="s">
        <v>101</v>
      </c>
      <c r="V106" s="328"/>
    </row>
    <row r="107" ht="20.1" customHeight="1" spans="1:22">
      <c r="A107" s="428">
        <v>104</v>
      </c>
      <c r="B107" s="8">
        <v>192</v>
      </c>
      <c r="C107" s="11" t="s">
        <v>213</v>
      </c>
      <c r="D107" s="432">
        <v>79</v>
      </c>
      <c r="E107" s="432" t="s">
        <v>106</v>
      </c>
      <c r="F107" s="431">
        <v>6</v>
      </c>
      <c r="G107" s="54"/>
      <c r="H107" s="54"/>
      <c r="I107" s="54"/>
      <c r="J107" s="54"/>
      <c r="K107" s="54"/>
      <c r="L107" s="54"/>
      <c r="M107" s="54"/>
      <c r="N107" s="54"/>
      <c r="O107" s="54"/>
      <c r="P107" s="293">
        <v>105</v>
      </c>
      <c r="Q107" s="325" t="s">
        <v>314</v>
      </c>
      <c r="R107" s="330">
        <v>576</v>
      </c>
      <c r="S107" s="330" t="s">
        <v>129</v>
      </c>
      <c r="T107" s="330">
        <v>65</v>
      </c>
      <c r="U107" s="334" t="s">
        <v>130</v>
      </c>
      <c r="V107" s="339"/>
    </row>
    <row r="108" ht="20.1" customHeight="1" spans="1:22">
      <c r="A108" s="428">
        <v>105</v>
      </c>
      <c r="B108" s="8">
        <v>443</v>
      </c>
      <c r="C108" s="11" t="s">
        <v>190</v>
      </c>
      <c r="D108" s="432">
        <v>79</v>
      </c>
      <c r="E108" s="11" t="s">
        <v>136</v>
      </c>
      <c r="F108" s="431">
        <v>5</v>
      </c>
      <c r="G108" s="54"/>
      <c r="H108" s="54"/>
      <c r="I108" s="54"/>
      <c r="J108" s="54"/>
      <c r="K108" s="54"/>
      <c r="L108" s="54"/>
      <c r="M108" s="54"/>
      <c r="N108" s="54"/>
      <c r="O108" s="54"/>
      <c r="P108" s="293">
        <v>106</v>
      </c>
      <c r="Q108" s="325" t="s">
        <v>314</v>
      </c>
      <c r="R108" s="330">
        <v>413</v>
      </c>
      <c r="S108" s="330" t="s">
        <v>204</v>
      </c>
      <c r="T108" s="330">
        <v>68</v>
      </c>
      <c r="U108" s="331" t="s">
        <v>178</v>
      </c>
      <c r="V108" s="328"/>
    </row>
    <row r="109" ht="20.1" customHeight="1" spans="1:22">
      <c r="A109" s="428">
        <v>106</v>
      </c>
      <c r="B109" s="8">
        <v>71</v>
      </c>
      <c r="C109" s="11" t="s">
        <v>123</v>
      </c>
      <c r="D109" s="432">
        <v>80</v>
      </c>
      <c r="E109" s="11" t="s">
        <v>124</v>
      </c>
      <c r="F109" s="431">
        <v>8</v>
      </c>
      <c r="G109" s="54"/>
      <c r="H109" s="54"/>
      <c r="I109" s="54"/>
      <c r="J109" s="54"/>
      <c r="K109" s="54"/>
      <c r="L109" s="54"/>
      <c r="M109" s="54"/>
      <c r="N109" s="54"/>
      <c r="O109" s="54"/>
      <c r="P109" s="293">
        <v>107</v>
      </c>
      <c r="Q109" s="325" t="s">
        <v>314</v>
      </c>
      <c r="R109" s="351">
        <v>18</v>
      </c>
      <c r="S109" s="338" t="s">
        <v>104</v>
      </c>
      <c r="T109" s="330">
        <v>63</v>
      </c>
      <c r="U109" s="331" t="s">
        <v>103</v>
      </c>
      <c r="V109" s="339"/>
    </row>
    <row r="110" ht="20.1" customHeight="1" spans="1:22">
      <c r="A110" s="428">
        <v>107</v>
      </c>
      <c r="B110" s="8">
        <v>221</v>
      </c>
      <c r="C110" s="11" t="s">
        <v>282</v>
      </c>
      <c r="D110" s="432">
        <v>80</v>
      </c>
      <c r="E110" s="451" t="s">
        <v>101</v>
      </c>
      <c r="F110" s="431">
        <v>1</v>
      </c>
      <c r="G110" s="54"/>
      <c r="H110" s="54"/>
      <c r="I110" s="54"/>
      <c r="J110" s="54"/>
      <c r="K110" s="54"/>
      <c r="L110" s="54"/>
      <c r="M110" s="54"/>
      <c r="N110" s="54"/>
      <c r="O110" s="54"/>
      <c r="P110" s="293">
        <v>108</v>
      </c>
      <c r="Q110" s="325" t="s">
        <v>272</v>
      </c>
      <c r="R110" s="337">
        <v>187</v>
      </c>
      <c r="S110" s="338" t="s">
        <v>313</v>
      </c>
      <c r="T110" s="330">
        <v>79</v>
      </c>
      <c r="U110" s="330" t="s">
        <v>106</v>
      </c>
      <c r="V110" s="328"/>
    </row>
    <row r="111" ht="20.1" customHeight="1" spans="1:22">
      <c r="A111" s="428">
        <v>108</v>
      </c>
      <c r="B111" s="8">
        <v>115</v>
      </c>
      <c r="C111" s="11" t="s">
        <v>153</v>
      </c>
      <c r="D111" s="432">
        <v>80</v>
      </c>
      <c r="E111" s="451" t="s">
        <v>118</v>
      </c>
      <c r="F111" s="431">
        <v>10</v>
      </c>
      <c r="G111" s="54"/>
      <c r="H111" s="54"/>
      <c r="I111" s="54"/>
      <c r="J111" s="54"/>
      <c r="K111" s="54"/>
      <c r="L111" s="54"/>
      <c r="M111" s="54"/>
      <c r="N111" s="54"/>
      <c r="O111" s="54"/>
      <c r="P111" s="293">
        <v>109</v>
      </c>
      <c r="Q111" s="325" t="s">
        <v>272</v>
      </c>
      <c r="R111" s="333">
        <v>1</v>
      </c>
      <c r="S111" s="330" t="s">
        <v>122</v>
      </c>
      <c r="T111" s="330">
        <v>64</v>
      </c>
      <c r="U111" s="331" t="s">
        <v>103</v>
      </c>
      <c r="V111" s="336"/>
    </row>
    <row r="112" ht="20.1" customHeight="1" spans="1:22">
      <c r="A112" s="428">
        <v>109</v>
      </c>
      <c r="B112" s="8">
        <v>82</v>
      </c>
      <c r="C112" s="11" t="s">
        <v>293</v>
      </c>
      <c r="D112" s="432">
        <v>81</v>
      </c>
      <c r="E112" s="11" t="s">
        <v>124</v>
      </c>
      <c r="F112" s="438">
        <v>11</v>
      </c>
      <c r="G112" s="54"/>
      <c r="H112" s="54"/>
      <c r="I112" s="54"/>
      <c r="J112" s="54"/>
      <c r="K112" s="54"/>
      <c r="L112" s="54"/>
      <c r="M112" s="54"/>
      <c r="N112" s="54"/>
      <c r="O112" s="54"/>
      <c r="P112" s="293">
        <v>110</v>
      </c>
      <c r="Q112" s="325" t="s">
        <v>272</v>
      </c>
      <c r="R112" s="330">
        <v>580</v>
      </c>
      <c r="S112" s="330" t="s">
        <v>207</v>
      </c>
      <c r="T112" s="330">
        <v>68</v>
      </c>
      <c r="U112" s="334" t="s">
        <v>130</v>
      </c>
      <c r="V112" s="328"/>
    </row>
    <row r="113" ht="20.1" customHeight="1" spans="1:22">
      <c r="A113" s="428">
        <v>110</v>
      </c>
      <c r="B113" s="8">
        <v>329</v>
      </c>
      <c r="C113" s="11" t="s">
        <v>315</v>
      </c>
      <c r="D113" s="432">
        <v>81</v>
      </c>
      <c r="E113" s="451" t="s">
        <v>118</v>
      </c>
      <c r="F113" s="438">
        <v>6</v>
      </c>
      <c r="G113" s="54"/>
      <c r="H113" s="54"/>
      <c r="I113" s="54"/>
      <c r="J113" s="54"/>
      <c r="K113" s="54"/>
      <c r="L113" s="54"/>
      <c r="M113" s="54"/>
      <c r="N113" s="54"/>
      <c r="O113" s="54"/>
      <c r="P113" s="293">
        <v>111</v>
      </c>
      <c r="Q113" s="325" t="s">
        <v>272</v>
      </c>
      <c r="R113" s="330">
        <v>590</v>
      </c>
      <c r="S113" s="362" t="s">
        <v>251</v>
      </c>
      <c r="T113" s="362">
        <v>70</v>
      </c>
      <c r="U113" s="405" t="s">
        <v>140</v>
      </c>
      <c r="V113" s="328"/>
    </row>
    <row r="114" ht="20.1" customHeight="1" spans="1:22">
      <c r="A114" s="428">
        <v>111</v>
      </c>
      <c r="B114" s="439">
        <v>281</v>
      </c>
      <c r="C114" s="432" t="s">
        <v>120</v>
      </c>
      <c r="D114" s="432">
        <v>82</v>
      </c>
      <c r="E114" s="11" t="s">
        <v>106</v>
      </c>
      <c r="F114" s="438">
        <v>2</v>
      </c>
      <c r="G114" s="54"/>
      <c r="H114" s="54"/>
      <c r="I114" s="54"/>
      <c r="J114" s="54"/>
      <c r="K114" s="54"/>
      <c r="L114" s="54"/>
      <c r="M114" s="54"/>
      <c r="N114" s="54"/>
      <c r="O114" s="54"/>
      <c r="P114" s="293">
        <v>112</v>
      </c>
      <c r="Q114" s="325" t="s">
        <v>272</v>
      </c>
      <c r="R114" s="351">
        <v>17</v>
      </c>
      <c r="S114" s="338" t="s">
        <v>306</v>
      </c>
      <c r="T114" s="330">
        <v>77</v>
      </c>
      <c r="U114" s="331" t="s">
        <v>103</v>
      </c>
      <c r="V114" s="339"/>
    </row>
    <row r="115" ht="20.1" customHeight="1" spans="1:22">
      <c r="A115" s="428">
        <v>112</v>
      </c>
      <c r="B115" s="8">
        <v>214</v>
      </c>
      <c r="C115" s="11" t="s">
        <v>229</v>
      </c>
      <c r="D115" s="432">
        <v>82</v>
      </c>
      <c r="E115" s="451" t="s">
        <v>101</v>
      </c>
      <c r="F115" s="438">
        <v>5</v>
      </c>
      <c r="G115" s="54"/>
      <c r="H115" s="54"/>
      <c r="I115" s="54"/>
      <c r="J115" s="54"/>
      <c r="K115" s="54"/>
      <c r="L115" s="54"/>
      <c r="M115" s="54"/>
      <c r="N115" s="54"/>
      <c r="O115" s="54"/>
      <c r="P115" s="293">
        <v>113</v>
      </c>
      <c r="Q115" s="325" t="s">
        <v>272</v>
      </c>
      <c r="R115" s="351">
        <v>8</v>
      </c>
      <c r="S115" s="338" t="s">
        <v>307</v>
      </c>
      <c r="T115" s="330">
        <v>77</v>
      </c>
      <c r="U115" s="331" t="s">
        <v>103</v>
      </c>
      <c r="V115" s="339"/>
    </row>
    <row r="116" ht="20.1" customHeight="1" spans="1:22">
      <c r="A116" s="428">
        <v>113</v>
      </c>
      <c r="B116" s="8">
        <v>173</v>
      </c>
      <c r="C116" s="11" t="s">
        <v>304</v>
      </c>
      <c r="D116" s="432">
        <v>84</v>
      </c>
      <c r="E116" s="11" t="s">
        <v>133</v>
      </c>
      <c r="F116" s="438">
        <v>7</v>
      </c>
      <c r="G116" s="54"/>
      <c r="H116" s="54"/>
      <c r="I116" s="54"/>
      <c r="J116" s="54"/>
      <c r="K116" s="54"/>
      <c r="L116" s="54"/>
      <c r="M116" s="54"/>
      <c r="N116" s="54"/>
      <c r="O116" s="54"/>
      <c r="P116" s="348">
        <v>114</v>
      </c>
      <c r="Q116" s="347" t="s">
        <v>272</v>
      </c>
      <c r="R116" s="337">
        <v>479</v>
      </c>
      <c r="S116" s="330" t="s">
        <v>310</v>
      </c>
      <c r="T116" s="330">
        <v>78</v>
      </c>
      <c r="U116" s="334" t="s">
        <v>160</v>
      </c>
      <c r="V116" s="339"/>
    </row>
    <row r="117" ht="20.1" customHeight="1" spans="1:22">
      <c r="A117" s="428">
        <v>114</v>
      </c>
      <c r="B117" s="8">
        <v>188</v>
      </c>
      <c r="C117" s="11" t="s">
        <v>158</v>
      </c>
      <c r="D117" s="432">
        <v>84</v>
      </c>
      <c r="E117" s="432" t="s">
        <v>106</v>
      </c>
      <c r="F117" s="438">
        <v>1</v>
      </c>
      <c r="G117" s="54"/>
      <c r="H117" s="54"/>
      <c r="I117" s="54"/>
      <c r="J117" s="54"/>
      <c r="K117" s="54"/>
      <c r="L117" s="54"/>
      <c r="M117" s="54"/>
      <c r="N117" s="54"/>
      <c r="O117" s="54"/>
      <c r="P117" s="348">
        <v>115</v>
      </c>
      <c r="Q117" s="347" t="s">
        <v>280</v>
      </c>
      <c r="R117" s="395">
        <v>87</v>
      </c>
      <c r="S117" s="330" t="s">
        <v>270</v>
      </c>
      <c r="T117" s="330">
        <v>72</v>
      </c>
      <c r="U117" s="331" t="s">
        <v>124</v>
      </c>
      <c r="V117" s="380"/>
    </row>
    <row r="118" ht="20.1" customHeight="1" spans="1:22">
      <c r="A118" s="428">
        <v>115</v>
      </c>
      <c r="B118" s="8">
        <v>212</v>
      </c>
      <c r="C118" s="11" t="s">
        <v>205</v>
      </c>
      <c r="D118" s="432">
        <v>84</v>
      </c>
      <c r="E118" s="11" t="s">
        <v>106</v>
      </c>
      <c r="F118" s="438">
        <v>9</v>
      </c>
      <c r="G118" s="54"/>
      <c r="H118" s="54"/>
      <c r="I118" s="54"/>
      <c r="J118" s="54"/>
      <c r="K118" s="54"/>
      <c r="L118" s="54"/>
      <c r="M118" s="54"/>
      <c r="N118" s="54"/>
      <c r="O118" s="54"/>
      <c r="P118" s="348">
        <v>116</v>
      </c>
      <c r="Q118" s="347" t="s">
        <v>283</v>
      </c>
      <c r="R118" s="337">
        <v>259</v>
      </c>
      <c r="S118" s="338" t="s">
        <v>21</v>
      </c>
      <c r="T118" s="330">
        <v>72</v>
      </c>
      <c r="U118" s="331" t="s">
        <v>109</v>
      </c>
      <c r="V118" s="425"/>
    </row>
    <row r="119" ht="20.1" customHeight="1" spans="1:30">
      <c r="A119" s="428">
        <v>116</v>
      </c>
      <c r="B119" s="8">
        <v>321</v>
      </c>
      <c r="C119" s="9" t="s">
        <v>316</v>
      </c>
      <c r="D119" s="461">
        <v>85</v>
      </c>
      <c r="E119" s="461" t="s">
        <v>118</v>
      </c>
      <c r="F119" s="438">
        <v>12</v>
      </c>
      <c r="G119" s="54"/>
      <c r="H119" s="54"/>
      <c r="I119" s="54"/>
      <c r="J119" s="54"/>
      <c r="K119" s="54"/>
      <c r="L119" s="54"/>
      <c r="M119" s="54"/>
      <c r="N119" s="54"/>
      <c r="O119" s="54"/>
      <c r="P119" s="348">
        <v>117</v>
      </c>
      <c r="Q119" s="347" t="s">
        <v>283</v>
      </c>
      <c r="R119" s="351">
        <v>9</v>
      </c>
      <c r="S119" s="338" t="s">
        <v>311</v>
      </c>
      <c r="T119" s="330">
        <v>79</v>
      </c>
      <c r="U119" s="331" t="s">
        <v>103</v>
      </c>
      <c r="V119" s="426"/>
      <c r="W119" s="427"/>
      <c r="X119" s="427"/>
      <c r="Y119" s="380"/>
      <c r="Z119" s="380"/>
      <c r="AA119" s="380"/>
      <c r="AB119" s="380"/>
      <c r="AC119" s="380"/>
      <c r="AD119" s="344"/>
    </row>
    <row r="120" ht="20.1" customHeight="1" spans="1:21">
      <c r="A120" s="3">
        <v>117</v>
      </c>
      <c r="B120" s="8">
        <v>140</v>
      </c>
      <c r="C120" s="11" t="s">
        <v>298</v>
      </c>
      <c r="D120" s="432">
        <v>86</v>
      </c>
      <c r="E120" s="11" t="s">
        <v>133</v>
      </c>
      <c r="F120" s="438">
        <v>10</v>
      </c>
      <c r="G120" s="54"/>
      <c r="H120" s="54"/>
      <c r="I120" s="54"/>
      <c r="J120" s="54"/>
      <c r="K120" s="54"/>
      <c r="L120" s="54"/>
      <c r="M120" s="54"/>
      <c r="N120" s="54"/>
      <c r="O120" s="54"/>
      <c r="P120" s="422">
        <v>118</v>
      </c>
      <c r="Q120" s="470" t="s">
        <v>283</v>
      </c>
      <c r="R120" s="357">
        <v>324</v>
      </c>
      <c r="S120" s="356" t="s">
        <v>287</v>
      </c>
      <c r="T120" s="357">
        <v>73</v>
      </c>
      <c r="U120" s="424" t="s">
        <v>109</v>
      </c>
    </row>
    <row r="121" ht="20.1" customHeight="1" spans="1:15">
      <c r="A121" s="428">
        <v>118</v>
      </c>
      <c r="B121" s="8">
        <v>219</v>
      </c>
      <c r="C121" s="11" t="s">
        <v>279</v>
      </c>
      <c r="D121" s="432">
        <v>87</v>
      </c>
      <c r="E121" s="451" t="s">
        <v>101</v>
      </c>
      <c r="F121" s="438">
        <v>4</v>
      </c>
      <c r="G121" s="54"/>
      <c r="H121" s="54"/>
      <c r="I121" s="54"/>
      <c r="J121" s="54"/>
      <c r="K121" s="54"/>
      <c r="L121" s="54"/>
      <c r="M121" s="54"/>
      <c r="N121" s="54"/>
      <c r="O121" s="54"/>
    </row>
    <row r="122" ht="20.1" customHeight="1" spans="1:15">
      <c r="A122" s="428">
        <v>119</v>
      </c>
      <c r="B122" s="8">
        <v>475</v>
      </c>
      <c r="C122" s="11" t="s">
        <v>268</v>
      </c>
      <c r="D122" s="432">
        <v>89</v>
      </c>
      <c r="E122" s="451" t="s">
        <v>160</v>
      </c>
      <c r="F122" s="438">
        <v>8</v>
      </c>
      <c r="G122" s="54"/>
      <c r="H122" s="54"/>
      <c r="I122" s="54"/>
      <c r="J122" s="54"/>
      <c r="K122" s="54"/>
      <c r="L122" s="54"/>
      <c r="M122" s="54"/>
      <c r="N122" s="54"/>
      <c r="O122" s="54"/>
    </row>
    <row r="123" ht="20.1" customHeight="1" spans="1:15">
      <c r="A123" s="428">
        <v>120</v>
      </c>
      <c r="B123" s="8">
        <v>485</v>
      </c>
      <c r="C123" s="11" t="s">
        <v>265</v>
      </c>
      <c r="D123" s="432">
        <v>94</v>
      </c>
      <c r="E123" s="451" t="s">
        <v>160</v>
      </c>
      <c r="F123" s="438">
        <v>3</v>
      </c>
      <c r="G123" s="54"/>
      <c r="H123" s="54"/>
      <c r="I123" s="54"/>
      <c r="J123" s="54"/>
      <c r="K123" s="54"/>
      <c r="L123" s="54"/>
      <c r="M123" s="54"/>
      <c r="N123" s="54"/>
      <c r="O123" s="54"/>
    </row>
    <row r="124" ht="20.1" customHeight="1" spans="1:15">
      <c r="A124" s="462">
        <v>121</v>
      </c>
      <c r="B124" s="463"/>
      <c r="C124" s="464"/>
      <c r="D124" s="430"/>
      <c r="E124" s="11"/>
      <c r="G124" s="54"/>
      <c r="H124" s="54"/>
      <c r="I124" s="54"/>
      <c r="J124" s="54"/>
      <c r="K124" s="54"/>
      <c r="L124" s="54"/>
      <c r="M124" s="54"/>
      <c r="N124" s="54"/>
      <c r="O124" s="54"/>
    </row>
    <row r="125" ht="20.1" customHeight="1" spans="1:15">
      <c r="A125" s="462">
        <v>122</v>
      </c>
      <c r="G125" s="54"/>
      <c r="H125" s="54"/>
      <c r="I125" s="54"/>
      <c r="J125" s="54"/>
      <c r="K125" s="54"/>
      <c r="L125" s="54"/>
      <c r="M125" s="54"/>
      <c r="N125" s="54"/>
      <c r="O125" s="54"/>
    </row>
    <row r="126" ht="20.1" customHeight="1" spans="1:15">
      <c r="A126" s="7">
        <v>123</v>
      </c>
      <c r="G126" s="54"/>
      <c r="H126" s="54"/>
      <c r="I126" s="54"/>
      <c r="J126" s="54"/>
      <c r="K126" s="54"/>
      <c r="L126" s="54"/>
      <c r="M126" s="54"/>
      <c r="N126" s="54"/>
      <c r="O126" s="54"/>
    </row>
    <row r="127" ht="20.1" customHeight="1" spans="1:15">
      <c r="A127" s="7">
        <v>124</v>
      </c>
      <c r="G127" s="54"/>
      <c r="H127" s="54"/>
      <c r="I127" s="54"/>
      <c r="J127" s="54"/>
      <c r="K127" s="54"/>
      <c r="L127" s="54"/>
      <c r="M127" s="54"/>
      <c r="N127" s="54"/>
      <c r="O127" s="54"/>
    </row>
    <row r="128" ht="20.1" customHeight="1" spans="1:15">
      <c r="A128" s="7">
        <v>125</v>
      </c>
      <c r="G128" s="54"/>
      <c r="H128" s="54"/>
      <c r="I128" s="54"/>
      <c r="J128" s="54"/>
      <c r="K128" s="54"/>
      <c r="L128" s="54"/>
      <c r="M128" s="54"/>
      <c r="N128" s="54"/>
      <c r="O128" s="54"/>
    </row>
    <row r="129" ht="20.1" customHeight="1" spans="1:15">
      <c r="A129" s="7">
        <v>126</v>
      </c>
      <c r="G129" s="54"/>
      <c r="H129" s="54"/>
      <c r="I129" s="54"/>
      <c r="J129" s="54"/>
      <c r="K129" s="54"/>
      <c r="L129" s="54"/>
      <c r="M129" s="54"/>
      <c r="N129" s="54"/>
      <c r="O129" s="54"/>
    </row>
    <row r="130" ht="20.1" customHeight="1" spans="1:15">
      <c r="A130" s="7">
        <v>127</v>
      </c>
      <c r="G130" s="54"/>
      <c r="H130" s="54"/>
      <c r="I130" s="54"/>
      <c r="J130" s="54"/>
      <c r="K130" s="54"/>
      <c r="L130" s="54"/>
      <c r="M130" s="54"/>
      <c r="N130" s="54"/>
      <c r="O130" s="54"/>
    </row>
    <row r="131" ht="20.1" customHeight="1" spans="1:15">
      <c r="A131" s="56"/>
      <c r="B131" s="60"/>
      <c r="C131" s="60"/>
      <c r="D131" s="60"/>
      <c r="E131" s="60"/>
      <c r="F131" s="56"/>
      <c r="G131" s="54"/>
      <c r="H131" s="54"/>
      <c r="I131" s="54"/>
      <c r="J131" s="54"/>
      <c r="K131" s="54"/>
      <c r="L131" s="54"/>
      <c r="M131" s="54"/>
      <c r="N131" s="54"/>
      <c r="O131" s="54"/>
    </row>
    <row r="132" ht="20.1" customHeight="1" spans="1:15">
      <c r="A132" s="56"/>
      <c r="B132" s="60"/>
      <c r="C132" s="60"/>
      <c r="D132" s="60"/>
      <c r="E132" s="60"/>
      <c r="F132" s="56"/>
      <c r="G132" s="54"/>
      <c r="H132" s="54"/>
      <c r="I132" s="54"/>
      <c r="J132" s="54"/>
      <c r="K132" s="54"/>
      <c r="L132" s="54"/>
      <c r="M132" s="54"/>
      <c r="N132" s="54"/>
      <c r="O132" s="54"/>
    </row>
    <row r="133" ht="20.1" customHeight="1" spans="1:15">
      <c r="A133" s="56"/>
      <c r="B133" s="60"/>
      <c r="C133" s="60"/>
      <c r="D133" s="60"/>
      <c r="E133" s="60"/>
      <c r="F133" s="56"/>
      <c r="G133" s="54"/>
      <c r="H133" s="54"/>
      <c r="I133" s="54"/>
      <c r="J133" s="54"/>
      <c r="K133" s="54"/>
      <c r="L133" s="54"/>
      <c r="M133" s="54"/>
      <c r="N133" s="54"/>
      <c r="O133" s="54"/>
    </row>
    <row r="134" ht="20.1" customHeight="1" spans="1:15">
      <c r="A134" s="56"/>
      <c r="B134" s="60"/>
      <c r="C134" s="60"/>
      <c r="D134" s="60"/>
      <c r="E134" s="60"/>
      <c r="F134" s="56"/>
      <c r="G134" s="54"/>
      <c r="H134" s="54"/>
      <c r="I134" s="54"/>
      <c r="J134" s="54"/>
      <c r="K134" s="54"/>
      <c r="L134" s="54"/>
      <c r="M134" s="54"/>
      <c r="N134" s="54"/>
      <c r="O134" s="54"/>
    </row>
    <row r="135" ht="20.1" customHeight="1" spans="1:15">
      <c r="A135" s="56"/>
      <c r="B135" s="54"/>
      <c r="C135" s="54"/>
      <c r="D135" s="54"/>
      <c r="E135" s="54"/>
      <c r="F135" s="54"/>
      <c r="G135" s="54"/>
      <c r="H135" s="54"/>
      <c r="I135" s="54"/>
      <c r="J135" s="54"/>
      <c r="K135" s="54"/>
      <c r="L135" s="54"/>
      <c r="M135" s="54"/>
      <c r="N135" s="54"/>
      <c r="O135" s="54"/>
    </row>
    <row r="136" ht="20.1" customHeight="1" spans="1:15">
      <c r="A136" s="56"/>
      <c r="G136" s="54"/>
      <c r="H136" s="54"/>
      <c r="I136" s="54"/>
      <c r="J136" s="54"/>
      <c r="K136" s="54"/>
      <c r="L136" s="54"/>
      <c r="M136" s="54"/>
      <c r="N136" s="54"/>
      <c r="O136" s="54"/>
    </row>
    <row r="137" ht="20.1" customHeight="1" spans="1:1">
      <c r="A137" s="5"/>
    </row>
    <row r="138" ht="20.1" customHeight="1" spans="1:1">
      <c r="A138" s="5"/>
    </row>
    <row r="139" ht="20.1" customHeight="1" spans="1:5">
      <c r="A139" s="5"/>
      <c r="B139" s="14"/>
      <c r="C139" s="14"/>
      <c r="D139" s="14"/>
      <c r="E139" s="23"/>
    </row>
    <row r="140" ht="18" customHeight="1" spans="1:5">
      <c r="A140" s="5"/>
      <c r="B140" s="14"/>
      <c r="C140" s="14"/>
      <c r="D140" s="14"/>
      <c r="E140" s="23"/>
    </row>
    <row r="141" ht="18" customHeight="1" spans="1:5">
      <c r="A141" s="5"/>
      <c r="B141" s="14"/>
      <c r="C141" s="14"/>
      <c r="D141" s="14"/>
      <c r="E141" s="23"/>
    </row>
    <row r="142" ht="18" customHeight="1" spans="1:5">
      <c r="A142" s="5"/>
      <c r="B142" s="14"/>
      <c r="C142" s="14"/>
      <c r="D142" s="14"/>
      <c r="E142" s="23"/>
    </row>
    <row r="143" ht="18" customHeight="1" spans="1:5">
      <c r="A143" s="5"/>
      <c r="B143" s="5"/>
      <c r="C143" s="5"/>
      <c r="E143" s="23"/>
    </row>
    <row r="144" ht="18" customHeight="1" spans="1:5">
      <c r="A144" s="5"/>
      <c r="B144" s="5"/>
      <c r="C144" s="5"/>
      <c r="E144" s="23"/>
    </row>
    <row r="145" ht="18" customHeight="1" spans="1:5">
      <c r="A145" s="5"/>
      <c r="B145" s="5"/>
      <c r="C145" s="5"/>
      <c r="E145" s="23"/>
    </row>
    <row r="146" ht="18" customHeight="1" spans="1:5">
      <c r="A146" s="5"/>
      <c r="B146" s="5"/>
      <c r="C146" s="5"/>
      <c r="E146" s="23"/>
    </row>
    <row r="147" ht="18" customHeight="1" spans="1:5">
      <c r="A147" s="5"/>
      <c r="B147" s="5"/>
      <c r="C147" s="5"/>
      <c r="E147" s="23"/>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1">
      <c r="A192" s="5"/>
    </row>
    <row r="193" spans="1:1">
      <c r="A193" s="5"/>
    </row>
    <row r="194" spans="1:1">
      <c r="A194" s="5"/>
    </row>
    <row r="195" spans="1:1">
      <c r="A195" s="5"/>
    </row>
    <row r="196" spans="1:1">
      <c r="A196" s="5"/>
    </row>
    <row r="197" spans="1:1">
      <c r="A197" s="5"/>
    </row>
  </sheetData>
  <sortState caseSensitive="0" columnSort="0" ref="J4:M63">
    <sortCondition descending="0" ref="L4:L63"/>
  </sortState>
  <conditionalFormatting sqref="V2">
    <cfRule type="expression" dxfId="385" priority="1" stopIfTrue="1">
      <formula>#REF!&gt;1</formula>
    </cfRule>
  </conditionalFormatting>
  <conditionalFormatting sqref="S3:V3">
    <cfRule type="expression" dxfId="386" priority="2" stopIfTrue="1">
      <formula>#REF!&gt;1</formula>
    </cfRule>
  </conditionalFormatting>
  <conditionalFormatting sqref="AA3">
    <cfRule type="expression" dxfId="387" priority="3" stopIfTrue="1">
      <formula>#REF!&gt;1</formula>
    </cfRule>
  </conditionalFormatting>
  <conditionalFormatting sqref="AB3">
    <cfRule type="expression" dxfId="388" priority="4" stopIfTrue="1">
      <formula>#REF!&gt;1</formula>
    </cfRule>
  </conditionalFormatting>
  <conditionalFormatting sqref="C4:F4">
    <cfRule type="expression" dxfId="389" priority="5" stopIfTrue="1">
      <formula>#REF!&gt;1</formula>
    </cfRule>
  </conditionalFormatting>
  <conditionalFormatting sqref="L4">
    <cfRule type="expression" dxfId="390" priority="6" stopIfTrue="1">
      <formula>#REF!&gt;1</formula>
    </cfRule>
  </conditionalFormatting>
  <conditionalFormatting sqref="M4:N4">
    <cfRule type="expression" dxfId="391" priority="7" stopIfTrue="1">
      <formula>#REF!&gt;1</formula>
    </cfRule>
  </conditionalFormatting>
  <conditionalFormatting sqref="S4:V4">
    <cfRule type="expression" dxfId="392" priority="8" stopIfTrue="1">
      <formula>#REF!&gt;1</formula>
    </cfRule>
  </conditionalFormatting>
  <conditionalFormatting sqref="AA4">
    <cfRule type="expression" dxfId="393" priority="9" stopIfTrue="1">
      <formula>#REF!&gt;1</formula>
    </cfRule>
  </conditionalFormatting>
  <conditionalFormatting sqref="C6:F6">
    <cfRule type="expression" dxfId="394" priority="10" stopIfTrue="1">
      <formula>#REF!&gt;1</formula>
    </cfRule>
  </conditionalFormatting>
  <conditionalFormatting sqref="K6:N6">
    <cfRule type="expression" dxfId="395" priority="11" stopIfTrue="1">
      <formula>#REF!&gt;1</formula>
    </cfRule>
  </conditionalFormatting>
  <conditionalFormatting sqref="S6:V6">
    <cfRule type="expression" dxfId="396" priority="12" stopIfTrue="1">
      <formula>#REF!&gt;1</formula>
    </cfRule>
  </conditionalFormatting>
  <conditionalFormatting sqref="AA6">
    <cfRule type="expression" dxfId="397" priority="13" stopIfTrue="1">
      <formula>#REF!&gt;1</formula>
    </cfRule>
  </conditionalFormatting>
  <conditionalFormatting sqref="C7:F7">
    <cfRule type="expression" dxfId="398" priority="14" stopIfTrue="1">
      <formula>#REF!&gt;1</formula>
    </cfRule>
  </conditionalFormatting>
  <conditionalFormatting sqref="K7:N7">
    <cfRule type="expression" dxfId="399" priority="15" stopIfTrue="1">
      <formula>#REF!&gt;1</formula>
    </cfRule>
  </conditionalFormatting>
  <conditionalFormatting sqref="S7:V7">
    <cfRule type="expression" dxfId="400" priority="16" stopIfTrue="1">
      <formula>#REF!&gt;1</formula>
    </cfRule>
  </conditionalFormatting>
  <conditionalFormatting sqref="AA7">
    <cfRule type="expression" dxfId="401" priority="17" stopIfTrue="1">
      <formula>#REF!&gt;1</formula>
    </cfRule>
  </conditionalFormatting>
  <conditionalFormatting sqref="C8:F8">
    <cfRule type="expression" dxfId="402" priority="18" stopIfTrue="1">
      <formula>#REF!&gt;1</formula>
    </cfRule>
  </conditionalFormatting>
  <conditionalFormatting sqref="S8:V8">
    <cfRule type="expression" dxfId="403" priority="19" stopIfTrue="1">
      <formula>#REF!&gt;1</formula>
    </cfRule>
  </conditionalFormatting>
  <conditionalFormatting sqref="AA8">
    <cfRule type="expression" dxfId="404" priority="20" stopIfTrue="1">
      <formula>#REF!&gt;1</formula>
    </cfRule>
  </conditionalFormatting>
  <conditionalFormatting sqref="C9:F9">
    <cfRule type="expression" dxfId="405" priority="21" stopIfTrue="1">
      <formula>#REF!&gt;1</formula>
    </cfRule>
  </conditionalFormatting>
  <conditionalFormatting sqref="L9">
    <cfRule type="expression" dxfId="406" priority="22" stopIfTrue="1">
      <formula>#REF!&gt;1</formula>
    </cfRule>
  </conditionalFormatting>
  <conditionalFormatting sqref="T9">
    <cfRule type="expression" dxfId="407" priority="23" stopIfTrue="1">
      <formula>#REF!&gt;1</formula>
    </cfRule>
  </conditionalFormatting>
  <conditionalFormatting sqref="U9:V9">
    <cfRule type="expression" dxfId="408" priority="24" stopIfTrue="1">
      <formula>#REF!&gt;1</formula>
    </cfRule>
  </conditionalFormatting>
  <conditionalFormatting sqref="AA9">
    <cfRule type="expression" dxfId="409" priority="25" stopIfTrue="1">
      <formula>#REF!&gt;1</formula>
    </cfRule>
  </conditionalFormatting>
  <conditionalFormatting sqref="D10">
    <cfRule type="expression" dxfId="410" priority="26" stopIfTrue="1">
      <formula>#REF!&gt;1</formula>
    </cfRule>
  </conditionalFormatting>
  <conditionalFormatting sqref="E10:F10">
    <cfRule type="expression" dxfId="411" priority="27" stopIfTrue="1">
      <formula>#REF!&gt;1</formula>
    </cfRule>
  </conditionalFormatting>
  <conditionalFormatting sqref="K10:N10">
    <cfRule type="expression" dxfId="412" priority="28" stopIfTrue="1">
      <formula>#REF!&gt;1</formula>
    </cfRule>
  </conditionalFormatting>
  <conditionalFormatting sqref="S10:V10">
    <cfRule type="expression" dxfId="413" priority="29" stopIfTrue="1">
      <formula>#REF!&gt;1</formula>
    </cfRule>
  </conditionalFormatting>
  <conditionalFormatting sqref="AA10">
    <cfRule type="expression" dxfId="414" priority="30" stopIfTrue="1">
      <formula>#REF!&gt;1</formula>
    </cfRule>
  </conditionalFormatting>
  <conditionalFormatting sqref="C11:F11">
    <cfRule type="expression" dxfId="415" priority="31" stopIfTrue="1">
      <formula>#REF!&gt;1</formula>
    </cfRule>
  </conditionalFormatting>
  <conditionalFormatting sqref="K11:N11">
    <cfRule type="expression" dxfId="416" priority="32" stopIfTrue="1">
      <formula>#REF!&gt;1</formula>
    </cfRule>
  </conditionalFormatting>
  <conditionalFormatting sqref="S11:V11">
    <cfRule type="expression" dxfId="417" priority="33" stopIfTrue="1">
      <formula>#REF!&gt;1</formula>
    </cfRule>
  </conditionalFormatting>
  <conditionalFormatting sqref="AA11">
    <cfRule type="expression" dxfId="418" priority="34" stopIfTrue="1">
      <formula>#REF!&gt;1</formula>
    </cfRule>
  </conditionalFormatting>
  <conditionalFormatting sqref="C13:F13">
    <cfRule type="expression" dxfId="419" priority="35" stopIfTrue="1">
      <formula>#REF!&gt;1</formula>
    </cfRule>
  </conditionalFormatting>
  <conditionalFormatting sqref="K13:N13">
    <cfRule type="expression" dxfId="420" priority="36" stopIfTrue="1">
      <formula>#REF!&gt;1</formula>
    </cfRule>
  </conditionalFormatting>
  <conditionalFormatting sqref="S13:V13">
    <cfRule type="expression" dxfId="421" priority="37" stopIfTrue="1">
      <formula>#REF!&gt;1</formula>
    </cfRule>
  </conditionalFormatting>
  <conditionalFormatting sqref="AA13">
    <cfRule type="expression" dxfId="422" priority="38" stopIfTrue="1">
      <formula>#REF!&gt;1</formula>
    </cfRule>
  </conditionalFormatting>
  <conditionalFormatting sqref="C14:F14">
    <cfRule type="expression" dxfId="423" priority="39" stopIfTrue="1">
      <formula>#REF!&gt;1</formula>
    </cfRule>
  </conditionalFormatting>
  <conditionalFormatting sqref="K14:N14">
    <cfRule type="expression" dxfId="424" priority="40" stopIfTrue="1">
      <formula>#REF!&gt;1</formula>
    </cfRule>
  </conditionalFormatting>
  <conditionalFormatting sqref="S14:V14">
    <cfRule type="expression" dxfId="425" priority="41" stopIfTrue="1">
      <formula>#REF!&gt;1</formula>
    </cfRule>
  </conditionalFormatting>
  <conditionalFormatting sqref="AA14">
    <cfRule type="expression" dxfId="426" priority="42" stopIfTrue="1">
      <formula>#REF!&gt;1</formula>
    </cfRule>
  </conditionalFormatting>
  <conditionalFormatting sqref="C15:F15">
    <cfRule type="expression" dxfId="427" priority="43" stopIfTrue="1">
      <formula>#REF!&gt;1</formula>
    </cfRule>
  </conditionalFormatting>
  <conditionalFormatting sqref="K15:N15">
    <cfRule type="expression" dxfId="428" priority="44" stopIfTrue="1">
      <formula>#REF!&gt;1</formula>
    </cfRule>
  </conditionalFormatting>
  <conditionalFormatting sqref="S15:V15">
    <cfRule type="expression" dxfId="429" priority="45" stopIfTrue="1">
      <formula>#REF!&gt;1</formula>
    </cfRule>
  </conditionalFormatting>
  <conditionalFormatting sqref="AA15">
    <cfRule type="expression" dxfId="430" priority="46" stopIfTrue="1">
      <formula>#REF!&gt;1</formula>
    </cfRule>
  </conditionalFormatting>
  <conditionalFormatting sqref="C16:F16">
    <cfRule type="expression" dxfId="431" priority="47" stopIfTrue="1">
      <formula>#REF!&gt;1</formula>
    </cfRule>
  </conditionalFormatting>
  <conditionalFormatting sqref="K16:N16">
    <cfRule type="expression" dxfId="432" priority="48" stopIfTrue="1">
      <formula>#REF!&gt;1</formula>
    </cfRule>
  </conditionalFormatting>
  <conditionalFormatting sqref="S16:V16">
    <cfRule type="expression" dxfId="433" priority="49" stopIfTrue="1">
      <formula>#REF!&gt;1</formula>
    </cfRule>
  </conditionalFormatting>
  <conditionalFormatting sqref="AA16">
    <cfRule type="expression" dxfId="434" priority="50" stopIfTrue="1">
      <formula>#REF!&gt;1</formula>
    </cfRule>
  </conditionalFormatting>
  <conditionalFormatting sqref="C17:F17">
    <cfRule type="expression" dxfId="435" priority="51" stopIfTrue="1">
      <formula>#REF!&gt;1</formula>
    </cfRule>
  </conditionalFormatting>
  <conditionalFormatting sqref="K17:N17">
    <cfRule type="expression" dxfId="436" priority="52" stopIfTrue="1">
      <formula>#REF!&gt;1</formula>
    </cfRule>
  </conditionalFormatting>
  <conditionalFormatting sqref="S17:V17">
    <cfRule type="expression" dxfId="437" priority="53" stopIfTrue="1">
      <formula>#REF!&gt;1</formula>
    </cfRule>
  </conditionalFormatting>
  <conditionalFormatting sqref="AA17">
    <cfRule type="expression" dxfId="438" priority="54" stopIfTrue="1">
      <formula>#REF!&gt;1</formula>
    </cfRule>
  </conditionalFormatting>
  <conditionalFormatting sqref="C18:F18">
    <cfRule type="expression" dxfId="439" priority="55" stopIfTrue="1">
      <formula>#REF!&gt;1</formula>
    </cfRule>
  </conditionalFormatting>
  <conditionalFormatting sqref="K18:L18">
    <cfRule type="expression" dxfId="440" priority="56" stopIfTrue="1">
      <formula>#REF!&gt;1</formula>
    </cfRule>
  </conditionalFormatting>
  <conditionalFormatting sqref="M18:N18">
    <cfRule type="expression" dxfId="441" priority="57" stopIfTrue="1">
      <formula>#REF!&gt;1</formula>
    </cfRule>
  </conditionalFormatting>
  <conditionalFormatting sqref="S18:V18">
    <cfRule type="expression" dxfId="442" priority="58" stopIfTrue="1">
      <formula>#REF!&gt;1</formula>
    </cfRule>
  </conditionalFormatting>
  <conditionalFormatting sqref="Z18">
    <cfRule type="expression" dxfId="443" priority="59" stopIfTrue="1">
      <formula>#REF!&gt;1</formula>
    </cfRule>
  </conditionalFormatting>
  <conditionalFormatting sqref="AA18">
    <cfRule type="expression" dxfId="444" priority="60" stopIfTrue="1">
      <formula>#REF!&gt;1</formula>
    </cfRule>
  </conditionalFormatting>
  <conditionalFormatting sqref="AB18">
    <cfRule type="expression" dxfId="445" priority="61" stopIfTrue="1">
      <formula>#REF!&gt;1</formula>
    </cfRule>
  </conditionalFormatting>
  <conditionalFormatting sqref="C19:F19">
    <cfRule type="expression" dxfId="446" priority="62" stopIfTrue="1">
      <formula>#REF!&gt;1</formula>
    </cfRule>
  </conditionalFormatting>
  <conditionalFormatting sqref="K19:L19">
    <cfRule type="expression" dxfId="447" priority="63" stopIfTrue="1">
      <formula>#REF!&gt;1</formula>
    </cfRule>
  </conditionalFormatting>
  <conditionalFormatting sqref="M19:N19">
    <cfRule type="expression" dxfId="448" priority="64" stopIfTrue="1">
      <formula>#REF!&gt;1</formula>
    </cfRule>
  </conditionalFormatting>
  <conditionalFormatting sqref="S19:V19">
    <cfRule type="expression" dxfId="449" priority="65" stopIfTrue="1">
      <formula>#REF!&gt;1</formula>
    </cfRule>
  </conditionalFormatting>
  <conditionalFormatting sqref="Z19">
    <cfRule type="expression" dxfId="450" priority="66" stopIfTrue="1">
      <formula>#REF!&gt;1</formula>
    </cfRule>
  </conditionalFormatting>
  <conditionalFormatting sqref="AA19">
    <cfRule type="expression" dxfId="451" priority="67" stopIfTrue="1">
      <formula>#REF!&gt;1</formula>
    </cfRule>
  </conditionalFormatting>
  <conditionalFormatting sqref="AB19">
    <cfRule type="expression" dxfId="452" priority="68" stopIfTrue="1">
      <formula>#REF!&gt;1</formula>
    </cfRule>
  </conditionalFormatting>
  <conditionalFormatting sqref="C20:F20">
    <cfRule type="expression" dxfId="453" priority="69" stopIfTrue="1">
      <formula>#REF!&gt;1</formula>
    </cfRule>
  </conditionalFormatting>
  <conditionalFormatting sqref="K20:N20">
    <cfRule type="expression" dxfId="454" priority="70" stopIfTrue="1">
      <formula>#REF!&gt;1</formula>
    </cfRule>
  </conditionalFormatting>
  <conditionalFormatting sqref="S20:V20">
    <cfRule type="expression" dxfId="455" priority="71" stopIfTrue="1">
      <formula>#REF!&gt;1</formula>
    </cfRule>
  </conditionalFormatting>
  <conditionalFormatting sqref="AA20">
    <cfRule type="expression" dxfId="456" priority="72" stopIfTrue="1">
      <formula>#REF!&gt;1</formula>
    </cfRule>
  </conditionalFormatting>
  <conditionalFormatting sqref="C21:F21">
    <cfRule type="expression" dxfId="457" priority="73" stopIfTrue="1">
      <formula>#REF!&gt;1</formula>
    </cfRule>
  </conditionalFormatting>
  <conditionalFormatting sqref="K21:N21">
    <cfRule type="expression" dxfId="458" priority="74" stopIfTrue="1">
      <formula>#REF!&gt;1</formula>
    </cfRule>
  </conditionalFormatting>
  <conditionalFormatting sqref="S21:V21">
    <cfRule type="expression" dxfId="459" priority="75" stopIfTrue="1">
      <formula>#REF!&gt;1</formula>
    </cfRule>
  </conditionalFormatting>
  <conditionalFormatting sqref="AA21">
    <cfRule type="expression" dxfId="460" priority="76" stopIfTrue="1">
      <formula>#REF!&gt;1</formula>
    </cfRule>
  </conditionalFormatting>
  <conditionalFormatting sqref="C22:F22">
    <cfRule type="expression" dxfId="461" priority="77" stopIfTrue="1">
      <formula>#REF!&gt;1</formula>
    </cfRule>
  </conditionalFormatting>
  <conditionalFormatting sqref="S22:V22">
    <cfRule type="expression" dxfId="462" priority="78" stopIfTrue="1">
      <formula>#REF!&gt;1</formula>
    </cfRule>
  </conditionalFormatting>
  <conditionalFormatting sqref="C23:F23">
    <cfRule type="expression" dxfId="463" priority="79" stopIfTrue="1">
      <formula>#REF!&gt;1</formula>
    </cfRule>
  </conditionalFormatting>
  <conditionalFormatting sqref="S23:V23">
    <cfRule type="expression" dxfId="464" priority="80" stopIfTrue="1">
      <formula>#REF!&gt;1</formula>
    </cfRule>
  </conditionalFormatting>
  <conditionalFormatting sqref="C24:F24">
    <cfRule type="expression" dxfId="465" priority="81" stopIfTrue="1">
      <formula>#REF!&gt;1</formula>
    </cfRule>
  </conditionalFormatting>
  <conditionalFormatting sqref="S24:V24">
    <cfRule type="expression" dxfId="466" priority="82" stopIfTrue="1">
      <formula>#REF!&gt;1</formula>
    </cfRule>
  </conditionalFormatting>
  <conditionalFormatting sqref="C25:F25">
    <cfRule type="expression" dxfId="467" priority="83" stopIfTrue="1">
      <formula>#REF!&gt;1</formula>
    </cfRule>
  </conditionalFormatting>
  <conditionalFormatting sqref="S25:V25">
    <cfRule type="expression" dxfId="468" priority="84" stopIfTrue="1">
      <formula>#REF!&gt;1</formula>
    </cfRule>
  </conditionalFormatting>
  <conditionalFormatting sqref="C26:F26">
    <cfRule type="expression" dxfId="469" priority="85" stopIfTrue="1">
      <formula>#REF!&gt;1</formula>
    </cfRule>
  </conditionalFormatting>
  <conditionalFormatting sqref="S26:V26">
    <cfRule type="expression" dxfId="470" priority="86" stopIfTrue="1">
      <formula>#REF!&gt;1</formula>
    </cfRule>
  </conditionalFormatting>
  <conditionalFormatting sqref="C27">
    <cfRule type="expression" dxfId="471" priority="87" stopIfTrue="1">
      <formula>#REF!&gt;1</formula>
    </cfRule>
  </conditionalFormatting>
  <conditionalFormatting sqref="D27">
    <cfRule type="expression" dxfId="472" priority="88" stopIfTrue="1">
      <formula>#REF!&gt;1</formula>
    </cfRule>
  </conditionalFormatting>
  <conditionalFormatting sqref="S27:V27">
    <cfRule type="expression" dxfId="473" priority="89" stopIfTrue="1">
      <formula>#REF!&gt;1</formula>
    </cfRule>
  </conditionalFormatting>
  <conditionalFormatting sqref="C28:F28">
    <cfRule type="expression" dxfId="474" priority="90" stopIfTrue="1">
      <formula>#REF!&gt;1</formula>
    </cfRule>
  </conditionalFormatting>
  <conditionalFormatting sqref="S28:V28">
    <cfRule type="expression" dxfId="475" priority="91" stopIfTrue="1">
      <formula>#REF!&gt;1</formula>
    </cfRule>
  </conditionalFormatting>
  <conditionalFormatting sqref="C29:F29">
    <cfRule type="expression" dxfId="476" priority="92" stopIfTrue="1">
      <formula>#REF!&gt;1</formula>
    </cfRule>
  </conditionalFormatting>
  <conditionalFormatting sqref="K30:L30">
    <cfRule type="expression" dxfId="477" priority="93" stopIfTrue="1">
      <formula>#REF!&gt;1</formula>
    </cfRule>
  </conditionalFormatting>
  <conditionalFormatting sqref="M30:N30">
    <cfRule type="expression" dxfId="478" priority="94" stopIfTrue="1">
      <formula>#REF!&gt;1</formula>
    </cfRule>
  </conditionalFormatting>
  <conditionalFormatting sqref="K37:L37">
    <cfRule type="expression" dxfId="479" priority="95" stopIfTrue="1">
      <formula>#REF!&gt;1</formula>
    </cfRule>
  </conditionalFormatting>
  <conditionalFormatting sqref="M37:N37">
    <cfRule type="expression" dxfId="480" priority="96" stopIfTrue="1">
      <formula>#REF!&gt;1</formula>
    </cfRule>
  </conditionalFormatting>
  <conditionalFormatting sqref="Z37">
    <cfRule type="expression" dxfId="481" priority="97" stopIfTrue="1">
      <formula>#REF!&gt;1</formula>
    </cfRule>
  </conditionalFormatting>
  <conditionalFormatting sqref="AA37">
    <cfRule type="expression" dxfId="482" priority="98" stopIfTrue="1">
      <formula>#REF!&gt;1</formula>
    </cfRule>
  </conditionalFormatting>
  <conditionalFormatting sqref="AB37">
    <cfRule type="expression" dxfId="483" priority="99" stopIfTrue="1">
      <formula>#REF!&gt;1</formula>
    </cfRule>
  </conditionalFormatting>
  <conditionalFormatting sqref="K38:L38">
    <cfRule type="expression" dxfId="484" priority="100" stopIfTrue="1">
      <formula>#REF!&gt;1</formula>
    </cfRule>
  </conditionalFormatting>
  <conditionalFormatting sqref="M38:N38">
    <cfRule type="expression" dxfId="485" priority="101" stopIfTrue="1">
      <formula>#REF!&gt;1</formula>
    </cfRule>
  </conditionalFormatting>
  <conditionalFormatting sqref="Z38">
    <cfRule type="expression" dxfId="486" priority="102" stopIfTrue="1">
      <formula>#REF!&gt;1</formula>
    </cfRule>
  </conditionalFormatting>
  <conditionalFormatting sqref="AA38">
    <cfRule type="expression" dxfId="487" priority="103" stopIfTrue="1">
      <formula>#REF!&gt;1</formula>
    </cfRule>
  </conditionalFormatting>
  <conditionalFormatting sqref="AB38">
    <cfRule type="expression" dxfId="488" priority="104" stopIfTrue="1">
      <formula>#REF!&gt;1</formula>
    </cfRule>
  </conditionalFormatting>
  <conditionalFormatting sqref="K39:L39">
    <cfRule type="expression" dxfId="489" priority="105" stopIfTrue="1">
      <formula>#REF!&gt;1</formula>
    </cfRule>
  </conditionalFormatting>
  <conditionalFormatting sqref="M39:N39">
    <cfRule type="expression" dxfId="490" priority="106" stopIfTrue="1">
      <formula>#REF!&gt;1</formula>
    </cfRule>
  </conditionalFormatting>
  <conditionalFormatting sqref="Z39">
    <cfRule type="expression" dxfId="491" priority="107" stopIfTrue="1">
      <formula>#REF!&gt;1</formula>
    </cfRule>
  </conditionalFormatting>
  <conditionalFormatting sqref="AA39">
    <cfRule type="expression" dxfId="492" priority="108" stopIfTrue="1">
      <formula>#REF!&gt;1</formula>
    </cfRule>
  </conditionalFormatting>
  <conditionalFormatting sqref="AB39">
    <cfRule type="expression" dxfId="493" priority="109" stopIfTrue="1">
      <formula>#REF!&gt;1</formula>
    </cfRule>
  </conditionalFormatting>
  <conditionalFormatting sqref="S40:V40">
    <cfRule type="expression" dxfId="494" priority="110" stopIfTrue="1">
      <formula>#REF!&gt;1</formula>
    </cfRule>
  </conditionalFormatting>
  <conditionalFormatting sqref="C41:F41">
    <cfRule type="expression" dxfId="495" priority="111" stopIfTrue="1">
      <formula>#REF!&gt;1</formula>
    </cfRule>
  </conditionalFormatting>
  <conditionalFormatting sqref="S41:V41">
    <cfRule type="expression" dxfId="496" priority="112" stopIfTrue="1">
      <formula>#REF!&gt;1</formula>
    </cfRule>
  </conditionalFormatting>
  <conditionalFormatting sqref="C42:F42">
    <cfRule type="expression" dxfId="497" priority="113" stopIfTrue="1">
      <formula>#REF!&gt;1</formula>
    </cfRule>
  </conditionalFormatting>
  <conditionalFormatting sqref="S42:V42">
    <cfRule type="expression" dxfId="498" priority="114" stopIfTrue="1">
      <formula>#REF!&gt;1</formula>
    </cfRule>
  </conditionalFormatting>
  <conditionalFormatting sqref="C43:F43">
    <cfRule type="expression" dxfId="499" priority="115" stopIfTrue="1">
      <formula>#REF!&gt;1</formula>
    </cfRule>
  </conditionalFormatting>
  <conditionalFormatting sqref="L43">
    <cfRule type="expression" dxfId="500" priority="116" stopIfTrue="1">
      <formula>#REF!&gt;1</formula>
    </cfRule>
  </conditionalFormatting>
  <conditionalFormatting sqref="M43:N43">
    <cfRule type="expression" dxfId="501" priority="117" stopIfTrue="1">
      <formula>#REF!&gt;1</formula>
    </cfRule>
  </conditionalFormatting>
  <conditionalFormatting sqref="S43:V43">
    <cfRule type="expression" dxfId="502" priority="118" stopIfTrue="1">
      <formula>#REF!&gt;1</formula>
    </cfRule>
  </conditionalFormatting>
  <conditionalFormatting sqref="AA43">
    <cfRule type="expression" dxfId="503" priority="119" stopIfTrue="1">
      <formula>#REF!&gt;1</formula>
    </cfRule>
  </conditionalFormatting>
  <conditionalFormatting sqref="AB43">
    <cfRule type="expression" dxfId="504" priority="120" stopIfTrue="1">
      <formula>#REF!&gt;1</formula>
    </cfRule>
  </conditionalFormatting>
  <conditionalFormatting sqref="C44:F44">
    <cfRule type="expression" dxfId="505" priority="121" stopIfTrue="1">
      <formula>#REF!&gt;1</formula>
    </cfRule>
  </conditionalFormatting>
  <conditionalFormatting sqref="L44">
    <cfRule type="expression" dxfId="506" priority="122" stopIfTrue="1">
      <formula>#REF!&gt;1</formula>
    </cfRule>
  </conditionalFormatting>
  <conditionalFormatting sqref="M44:N44">
    <cfRule type="expression" dxfId="507" priority="123" stopIfTrue="1">
      <formula>#REF!&gt;1</formula>
    </cfRule>
  </conditionalFormatting>
  <conditionalFormatting sqref="S44:T44">
    <cfRule type="expression" dxfId="508" priority="124" stopIfTrue="1">
      <formula>#REF!&gt;1</formula>
    </cfRule>
  </conditionalFormatting>
  <conditionalFormatting sqref="AA44">
    <cfRule type="expression" dxfId="509" priority="125" stopIfTrue="1">
      <formula>#REF!&gt;1</formula>
    </cfRule>
  </conditionalFormatting>
  <conditionalFormatting sqref="AB44">
    <cfRule type="expression" dxfId="510" priority="126" stopIfTrue="1">
      <formula>#REF!&gt;1</formula>
    </cfRule>
  </conditionalFormatting>
  <conditionalFormatting sqref="C45:D45">
    <cfRule type="expression" dxfId="511" priority="127" stopIfTrue="1">
      <formula>#REF!&gt;1</formula>
    </cfRule>
  </conditionalFormatting>
  <conditionalFormatting sqref="K45:L45">
    <cfRule type="expression" dxfId="512" priority="128" stopIfTrue="1">
      <formula>#REF!&gt;1</formula>
    </cfRule>
  </conditionalFormatting>
  <conditionalFormatting sqref="M45:N45">
    <cfRule type="expression" dxfId="513" priority="129" stopIfTrue="1">
      <formula>#REF!&gt;1</formula>
    </cfRule>
  </conditionalFormatting>
  <conditionalFormatting sqref="S45:V45">
    <cfRule type="expression" dxfId="514" priority="130" stopIfTrue="1">
      <formula>#REF!&gt;1</formula>
    </cfRule>
  </conditionalFormatting>
  <conditionalFormatting sqref="Z45">
    <cfRule type="expression" dxfId="515" priority="131" stopIfTrue="1">
      <formula>#REF!&gt;1</formula>
    </cfRule>
  </conditionalFormatting>
  <conditionalFormatting sqref="AA45">
    <cfRule type="expression" dxfId="516" priority="132" stopIfTrue="1">
      <formula>#REF!&gt;1</formula>
    </cfRule>
  </conditionalFormatting>
  <conditionalFormatting sqref="AB45">
    <cfRule type="expression" dxfId="517" priority="133" stopIfTrue="1">
      <formula>#REF!&gt;1</formula>
    </cfRule>
  </conditionalFormatting>
  <conditionalFormatting sqref="C46:F46">
    <cfRule type="expression" dxfId="518" priority="134" stopIfTrue="1">
      <formula>#REF!&gt;1</formula>
    </cfRule>
  </conditionalFormatting>
  <conditionalFormatting sqref="K46:L46">
    <cfRule type="expression" dxfId="519" priority="135" stopIfTrue="1">
      <formula>#REF!&gt;1</formula>
    </cfRule>
  </conditionalFormatting>
  <conditionalFormatting sqref="M46:N46">
    <cfRule type="expression" dxfId="520" priority="136" stopIfTrue="1">
      <formula>#REF!&gt;1</formula>
    </cfRule>
  </conditionalFormatting>
  <conditionalFormatting sqref="S46:V46">
    <cfRule type="expression" dxfId="521" priority="137" stopIfTrue="1">
      <formula>#REF!&gt;1</formula>
    </cfRule>
  </conditionalFormatting>
  <conditionalFormatting sqref="Z46">
    <cfRule type="expression" dxfId="522" priority="138" stopIfTrue="1">
      <formula>#REF!&gt;1</formula>
    </cfRule>
  </conditionalFormatting>
  <conditionalFormatting sqref="AA46">
    <cfRule type="expression" dxfId="523" priority="139" stopIfTrue="1">
      <formula>#REF!&gt;1</formula>
    </cfRule>
  </conditionalFormatting>
  <conditionalFormatting sqref="AB46">
    <cfRule type="expression" dxfId="524" priority="140" stopIfTrue="1">
      <formula>#REF!&gt;1</formula>
    </cfRule>
  </conditionalFormatting>
  <conditionalFormatting sqref="C47:F47">
    <cfRule type="expression" dxfId="525" priority="141" stopIfTrue="1">
      <formula>#REF!&gt;1</formula>
    </cfRule>
  </conditionalFormatting>
  <conditionalFormatting sqref="K47:N47">
    <cfRule type="expression" dxfId="526" priority="142" stopIfTrue="1">
      <formula>#REF!&gt;1</formula>
    </cfRule>
  </conditionalFormatting>
  <conditionalFormatting sqref="S47:V47">
    <cfRule type="expression" dxfId="527" priority="143" stopIfTrue="1">
      <formula>#REF!&gt;1</formula>
    </cfRule>
  </conditionalFormatting>
  <conditionalFormatting sqref="AA47">
    <cfRule type="expression" dxfId="528" priority="144" stopIfTrue="1">
      <formula>#REF!&gt;1</formula>
    </cfRule>
  </conditionalFormatting>
  <conditionalFormatting sqref="C48:F48">
    <cfRule type="expression" dxfId="529" priority="145" stopIfTrue="1">
      <formula>#REF!&gt;1</formula>
    </cfRule>
  </conditionalFormatting>
  <conditionalFormatting sqref="K48:N48">
    <cfRule type="expression" dxfId="530" priority="146" stopIfTrue="1">
      <formula>#REF!&gt;1</formula>
    </cfRule>
  </conditionalFormatting>
  <conditionalFormatting sqref="S48:V48">
    <cfRule type="expression" dxfId="531" priority="147" stopIfTrue="1">
      <formula>#REF!&gt;1</formula>
    </cfRule>
  </conditionalFormatting>
  <conditionalFormatting sqref="Z48">
    <cfRule type="expression" dxfId="532" priority="148" stopIfTrue="1">
      <formula>#REF!&gt;1</formula>
    </cfRule>
  </conditionalFormatting>
  <conditionalFormatting sqref="AA48">
    <cfRule type="expression" dxfId="533" priority="149" stopIfTrue="1">
      <formula>#REF!&gt;1</formula>
    </cfRule>
  </conditionalFormatting>
  <conditionalFormatting sqref="AB48">
    <cfRule type="expression" dxfId="534" priority="150" stopIfTrue="1">
      <formula>#REF!&gt;1</formula>
    </cfRule>
  </conditionalFormatting>
  <conditionalFormatting sqref="C49:F49">
    <cfRule type="expression" dxfId="535" priority="151" stopIfTrue="1">
      <formula>#REF!&gt;1</formula>
    </cfRule>
  </conditionalFormatting>
  <conditionalFormatting sqref="K49:L49">
    <cfRule type="expression" dxfId="536" priority="152" stopIfTrue="1">
      <formula>#REF!&gt;1</formula>
    </cfRule>
  </conditionalFormatting>
  <conditionalFormatting sqref="M49:N49">
    <cfRule type="expression" dxfId="537" priority="153" stopIfTrue="1">
      <formula>#REF!&gt;1</formula>
    </cfRule>
  </conditionalFormatting>
  <conditionalFormatting sqref="S49:V49">
    <cfRule type="expression" dxfId="538" priority="154" stopIfTrue="1">
      <formula>#REF!&gt;1</formula>
    </cfRule>
  </conditionalFormatting>
  <conditionalFormatting sqref="AA49">
    <cfRule type="expression" dxfId="539" priority="155" stopIfTrue="1">
      <formula>#REF!&gt;1</formula>
    </cfRule>
  </conditionalFormatting>
  <conditionalFormatting sqref="C50:F50">
    <cfRule type="expression" dxfId="540" priority="156" stopIfTrue="1">
      <formula>#REF!&gt;1</formula>
    </cfRule>
  </conditionalFormatting>
  <conditionalFormatting sqref="K50:N50">
    <cfRule type="expression" dxfId="541" priority="157" stopIfTrue="1">
      <formula>#REF!&gt;1</formula>
    </cfRule>
  </conditionalFormatting>
  <conditionalFormatting sqref="Z50">
    <cfRule type="expression" dxfId="542" priority="158" stopIfTrue="1">
      <formula>#REF!&gt;1</formula>
    </cfRule>
  </conditionalFormatting>
  <conditionalFormatting sqref="AA50">
    <cfRule type="expression" dxfId="543" priority="159" stopIfTrue="1">
      <formula>#REF!&gt;1</formula>
    </cfRule>
  </conditionalFormatting>
  <conditionalFormatting sqref="AB50">
    <cfRule type="expression" dxfId="544" priority="160" stopIfTrue="1">
      <formula>#REF!&gt;1</formula>
    </cfRule>
  </conditionalFormatting>
  <conditionalFormatting sqref="K51:L51">
    <cfRule type="expression" dxfId="545" priority="161" stopIfTrue="1">
      <formula>#REF!&gt;1</formula>
    </cfRule>
  </conditionalFormatting>
  <conditionalFormatting sqref="M51:N51">
    <cfRule type="expression" dxfId="546" priority="162" stopIfTrue="1">
      <formula>#REF!&gt;1</formula>
    </cfRule>
  </conditionalFormatting>
  <conditionalFormatting sqref="Z51">
    <cfRule type="expression" dxfId="547" priority="163" stopIfTrue="1">
      <formula>#REF!&gt;1</formula>
    </cfRule>
  </conditionalFormatting>
  <conditionalFormatting sqref="AA51">
    <cfRule type="expression" dxfId="548" priority="164" stopIfTrue="1">
      <formula>#REF!&gt;1</formula>
    </cfRule>
  </conditionalFormatting>
  <conditionalFormatting sqref="AB51">
    <cfRule type="expression" dxfId="549" priority="165" stopIfTrue="1">
      <formula>#REF!&gt;1</formula>
    </cfRule>
  </conditionalFormatting>
  <conditionalFormatting sqref="K52:L52">
    <cfRule type="expression" dxfId="550" priority="166" stopIfTrue="1">
      <formula>#REF!&gt;1</formula>
    </cfRule>
  </conditionalFormatting>
  <conditionalFormatting sqref="M52:N52">
    <cfRule type="expression" dxfId="551" priority="167" stopIfTrue="1">
      <formula>#REF!&gt;1</formula>
    </cfRule>
  </conditionalFormatting>
  <conditionalFormatting sqref="Z52">
    <cfRule type="expression" dxfId="552" priority="168" stopIfTrue="1">
      <formula>#REF!&gt;1</formula>
    </cfRule>
  </conditionalFormatting>
  <conditionalFormatting sqref="AA52">
    <cfRule type="expression" dxfId="553" priority="169" stopIfTrue="1">
      <formula>#REF!&gt;1</formula>
    </cfRule>
  </conditionalFormatting>
  <conditionalFormatting sqref="AB52">
    <cfRule type="expression" dxfId="554" priority="170" stopIfTrue="1">
      <formula>#REF!&gt;1</formula>
    </cfRule>
  </conditionalFormatting>
  <conditionalFormatting sqref="K53:L53">
    <cfRule type="expression" dxfId="555" priority="171" stopIfTrue="1">
      <formula>#REF!&gt;1</formula>
    </cfRule>
  </conditionalFormatting>
  <conditionalFormatting sqref="M53:N53">
    <cfRule type="expression" dxfId="556" priority="172" stopIfTrue="1">
      <formula>#REF!&gt;1</formula>
    </cfRule>
  </conditionalFormatting>
  <conditionalFormatting sqref="Z53">
    <cfRule type="expression" dxfId="557" priority="173" stopIfTrue="1">
      <formula>#REF!&gt;1</formula>
    </cfRule>
  </conditionalFormatting>
  <conditionalFormatting sqref="AA53">
    <cfRule type="expression" dxfId="558" priority="174" stopIfTrue="1">
      <formula>#REF!&gt;1</formula>
    </cfRule>
  </conditionalFormatting>
  <conditionalFormatting sqref="AB53">
    <cfRule type="expression" dxfId="559" priority="175" stopIfTrue="1">
      <formula>#REF!&gt;1</formula>
    </cfRule>
  </conditionalFormatting>
  <conditionalFormatting sqref="K54:L54">
    <cfRule type="expression" dxfId="560" priority="176" stopIfTrue="1">
      <formula>#REF!&gt;1</formula>
    </cfRule>
  </conditionalFormatting>
  <conditionalFormatting sqref="M54:N54">
    <cfRule type="expression" dxfId="561" priority="177" stopIfTrue="1">
      <formula>#REF!&gt;1</formula>
    </cfRule>
  </conditionalFormatting>
  <conditionalFormatting sqref="Z54">
    <cfRule type="expression" dxfId="562" priority="178" stopIfTrue="1">
      <formula>#REF!&gt;1</formula>
    </cfRule>
  </conditionalFormatting>
  <conditionalFormatting sqref="AA54">
    <cfRule type="expression" dxfId="563" priority="179" stopIfTrue="1">
      <formula>#REF!&gt;1</formula>
    </cfRule>
  </conditionalFormatting>
  <conditionalFormatting sqref="AB54">
    <cfRule type="expression" dxfId="564" priority="180" stopIfTrue="1">
      <formula>#REF!&gt;1</formula>
    </cfRule>
  </conditionalFormatting>
  <conditionalFormatting sqref="K55:L55">
    <cfRule type="expression" dxfId="565" priority="181" stopIfTrue="1">
      <formula>#REF!&gt;1</formula>
    </cfRule>
  </conditionalFormatting>
  <conditionalFormatting sqref="M55:N55">
    <cfRule type="expression" dxfId="566" priority="182" stopIfTrue="1">
      <formula>#REF!&gt;1</formula>
    </cfRule>
  </conditionalFormatting>
  <conditionalFormatting sqref="Z55">
    <cfRule type="expression" dxfId="567" priority="183" stopIfTrue="1">
      <formula>#REF!&gt;1</formula>
    </cfRule>
  </conditionalFormatting>
  <conditionalFormatting sqref="AA55">
    <cfRule type="expression" dxfId="568" priority="184" stopIfTrue="1">
      <formula>#REF!&gt;1</formula>
    </cfRule>
  </conditionalFormatting>
  <conditionalFormatting sqref="AB55">
    <cfRule type="expression" dxfId="569" priority="185" stopIfTrue="1">
      <formula>#REF!&gt;1</formula>
    </cfRule>
  </conditionalFormatting>
  <conditionalFormatting sqref="K57:L57">
    <cfRule type="expression" dxfId="570" priority="186" stopIfTrue="1">
      <formula>#REF!&gt;1</formula>
    </cfRule>
  </conditionalFormatting>
  <conditionalFormatting sqref="M57:N57">
    <cfRule type="expression" dxfId="571" priority="187" stopIfTrue="1">
      <formula>#REF!&gt;1</formula>
    </cfRule>
  </conditionalFormatting>
  <conditionalFormatting sqref="Z57">
    <cfRule type="expression" dxfId="572" priority="188" stopIfTrue="1">
      <formula>#REF!&gt;1</formula>
    </cfRule>
  </conditionalFormatting>
  <conditionalFormatting sqref="AA57">
    <cfRule type="expression" dxfId="573" priority="189" stopIfTrue="1">
      <formula>#REF!&gt;1</formula>
    </cfRule>
  </conditionalFormatting>
  <conditionalFormatting sqref="AB57">
    <cfRule type="expression" dxfId="574" priority="190" stopIfTrue="1">
      <formula>#REF!&gt;1</formula>
    </cfRule>
  </conditionalFormatting>
  <conditionalFormatting sqref="K58:N58">
    <cfRule type="expression" dxfId="575" priority="191" stopIfTrue="1">
      <formula>#REF!&gt;1</formula>
    </cfRule>
  </conditionalFormatting>
  <conditionalFormatting sqref="AA58">
    <cfRule type="expression" dxfId="576" priority="192" stopIfTrue="1">
      <formula>#REF!&gt;1</formula>
    </cfRule>
  </conditionalFormatting>
  <conditionalFormatting sqref="K59:L59">
    <cfRule type="expression" dxfId="577" priority="193" stopIfTrue="1">
      <formula>#REF!&gt;1</formula>
    </cfRule>
  </conditionalFormatting>
  <conditionalFormatting sqref="M59:N59">
    <cfRule type="expression" dxfId="578" priority="194" stopIfTrue="1">
      <formula>#REF!&gt;1</formula>
    </cfRule>
  </conditionalFormatting>
  <conditionalFormatting sqref="S59:V59">
    <cfRule type="expression" dxfId="579" priority="195" stopIfTrue="1">
      <formula>#REF!&gt;1</formula>
    </cfRule>
  </conditionalFormatting>
  <conditionalFormatting sqref="Z59">
    <cfRule type="expression" dxfId="580" priority="196" stopIfTrue="1">
      <formula>#REF!&gt;1</formula>
    </cfRule>
  </conditionalFormatting>
  <conditionalFormatting sqref="AA59">
    <cfRule type="expression" dxfId="581" priority="197" stopIfTrue="1">
      <formula>#REF!&gt;1</formula>
    </cfRule>
  </conditionalFormatting>
  <conditionalFormatting sqref="AB59">
    <cfRule type="expression" dxfId="582" priority="198" stopIfTrue="1">
      <formula>#REF!&gt;1</formula>
    </cfRule>
  </conditionalFormatting>
  <conditionalFormatting sqref="C60:F60">
    <cfRule type="expression" dxfId="583" priority="199" stopIfTrue="1">
      <formula>#REF!&gt;1</formula>
    </cfRule>
  </conditionalFormatting>
  <conditionalFormatting sqref="K60:N60">
    <cfRule type="expression" dxfId="584" priority="200" stopIfTrue="1">
      <formula>#REF!&gt;1</formula>
    </cfRule>
  </conditionalFormatting>
  <conditionalFormatting sqref="S60:V60">
    <cfRule type="expression" dxfId="585" priority="201" stopIfTrue="1">
      <formula>#REF!&gt;1</formula>
    </cfRule>
  </conditionalFormatting>
  <conditionalFormatting sqref="AA60">
    <cfRule type="expression" dxfId="586" priority="202" stopIfTrue="1">
      <formula>#REF!&gt;1</formula>
    </cfRule>
  </conditionalFormatting>
  <conditionalFormatting sqref="C61:F61">
    <cfRule type="expression" dxfId="587" priority="203" stopIfTrue="1">
      <formula>#REF!&gt;1</formula>
    </cfRule>
  </conditionalFormatting>
  <conditionalFormatting sqref="K61:N61">
    <cfRule type="expression" dxfId="588" priority="204" stopIfTrue="1">
      <formula>#REF!&gt;1</formula>
    </cfRule>
  </conditionalFormatting>
  <conditionalFormatting sqref="S61:V61">
    <cfRule type="expression" dxfId="589" priority="205" stopIfTrue="1">
      <formula>#REF!&gt;1</formula>
    </cfRule>
  </conditionalFormatting>
  <conditionalFormatting sqref="AA61">
    <cfRule type="expression" dxfId="590" priority="206" stopIfTrue="1">
      <formula>#REF!&gt;1</formula>
    </cfRule>
  </conditionalFormatting>
  <conditionalFormatting sqref="C62:F62">
    <cfRule type="expression" dxfId="591" priority="207" stopIfTrue="1">
      <formula>#REF!&gt;1</formula>
    </cfRule>
  </conditionalFormatting>
  <conditionalFormatting sqref="K62:N62">
    <cfRule type="expression" dxfId="592" priority="208" stopIfTrue="1">
      <formula>#REF!&gt;1</formula>
    </cfRule>
  </conditionalFormatting>
  <conditionalFormatting sqref="S62:V62">
    <cfRule type="expression" dxfId="593" priority="209" stopIfTrue="1">
      <formula>#REF!&gt;1</formula>
    </cfRule>
  </conditionalFormatting>
  <conditionalFormatting sqref="AA62">
    <cfRule type="expression" dxfId="594" priority="210" stopIfTrue="1">
      <formula>#REF!&gt;1</formula>
    </cfRule>
  </conditionalFormatting>
  <conditionalFormatting sqref="C63:F63">
    <cfRule type="expression" dxfId="595" priority="211" stopIfTrue="1">
      <formula>#REF!&gt;1</formula>
    </cfRule>
  </conditionalFormatting>
  <conditionalFormatting sqref="K63:L63">
    <cfRule type="expression" dxfId="596" priority="212" stopIfTrue="1">
      <formula>#REF!&gt;1</formula>
    </cfRule>
  </conditionalFormatting>
  <conditionalFormatting sqref="M63:N63">
    <cfRule type="expression" dxfId="597" priority="213" stopIfTrue="1">
      <formula>#REF!&gt;1</formula>
    </cfRule>
  </conditionalFormatting>
  <conditionalFormatting sqref="S63:V63">
    <cfRule type="expression" dxfId="598" priority="214" stopIfTrue="1">
      <formula>#REF!&gt;1</formula>
    </cfRule>
  </conditionalFormatting>
  <conditionalFormatting sqref="Z63">
    <cfRule type="expression" dxfId="599" priority="215" stopIfTrue="1">
      <formula>#REF!&gt;1</formula>
    </cfRule>
  </conditionalFormatting>
  <conditionalFormatting sqref="AA63">
    <cfRule type="expression" dxfId="600" priority="216" stopIfTrue="1">
      <formula>#REF!&gt;1</formula>
    </cfRule>
  </conditionalFormatting>
  <conditionalFormatting sqref="AB63">
    <cfRule type="expression" dxfId="601" priority="217" stopIfTrue="1">
      <formula>#REF!&gt;1</formula>
    </cfRule>
  </conditionalFormatting>
  <conditionalFormatting sqref="C64:F64">
    <cfRule type="expression" dxfId="602" priority="218" stopIfTrue="1">
      <formula>#REF!&gt;1</formula>
    </cfRule>
  </conditionalFormatting>
  <conditionalFormatting sqref="L64">
    <cfRule type="expression" dxfId="603" priority="219" stopIfTrue="1">
      <formula>#REF!&gt;1</formula>
    </cfRule>
  </conditionalFormatting>
  <conditionalFormatting sqref="S64:V64">
    <cfRule type="expression" dxfId="604" priority="220" stopIfTrue="1">
      <formula>#REF!&gt;1</formula>
    </cfRule>
  </conditionalFormatting>
  <conditionalFormatting sqref="Z64">
    <cfRule type="expression" dxfId="605" priority="221" stopIfTrue="1">
      <formula>#REF!&gt;1</formula>
    </cfRule>
  </conditionalFormatting>
  <conditionalFormatting sqref="AA64">
    <cfRule type="expression" dxfId="606" priority="222" stopIfTrue="1">
      <formula>#REF!&gt;1</formula>
    </cfRule>
  </conditionalFormatting>
  <conditionalFormatting sqref="AB64">
    <cfRule type="expression" dxfId="607" priority="223" stopIfTrue="1">
      <formula>#REF!&gt;1</formula>
    </cfRule>
  </conditionalFormatting>
  <conditionalFormatting sqref="C65:F65">
    <cfRule type="expression" dxfId="608" priority="224" stopIfTrue="1">
      <formula>#REF!&gt;1</formula>
    </cfRule>
  </conditionalFormatting>
  <conditionalFormatting sqref="K65:L65">
    <cfRule type="expression" dxfId="609" priority="225" stopIfTrue="1">
      <formula>#REF!&gt;1</formula>
    </cfRule>
  </conditionalFormatting>
  <conditionalFormatting sqref="S65:V65">
    <cfRule type="expression" dxfId="610" priority="226" stopIfTrue="1">
      <formula>#REF!&gt;1</formula>
    </cfRule>
  </conditionalFormatting>
  <conditionalFormatting sqref="Z65">
    <cfRule type="expression" dxfId="611" priority="227" stopIfTrue="1">
      <formula>#REF!&gt;1</formula>
    </cfRule>
  </conditionalFormatting>
  <conditionalFormatting sqref="AA65">
    <cfRule type="expression" dxfId="612" priority="228" stopIfTrue="1">
      <formula>#REF!&gt;1</formula>
    </cfRule>
  </conditionalFormatting>
  <conditionalFormatting sqref="AB65">
    <cfRule type="expression" dxfId="613" priority="229" stopIfTrue="1">
      <formula>#REF!&gt;1</formula>
    </cfRule>
  </conditionalFormatting>
  <conditionalFormatting sqref="C66:F66">
    <cfRule type="expression" dxfId="614" priority="230" stopIfTrue="1">
      <formula>#REF!&gt;1</formula>
    </cfRule>
  </conditionalFormatting>
  <conditionalFormatting sqref="S66:V66">
    <cfRule type="expression" dxfId="615" priority="231" stopIfTrue="1">
      <formula>#REF!&gt;1</formula>
    </cfRule>
  </conditionalFormatting>
  <conditionalFormatting sqref="Z66">
    <cfRule type="expression" dxfId="616" priority="232" stopIfTrue="1">
      <formula>#REF!&gt;1</formula>
    </cfRule>
  </conditionalFormatting>
  <conditionalFormatting sqref="AB66">
    <cfRule type="expression" dxfId="617" priority="233" stopIfTrue="1">
      <formula>#REF!&gt;1</formula>
    </cfRule>
  </conditionalFormatting>
  <conditionalFormatting sqref="C67:F67">
    <cfRule type="expression" dxfId="618" priority="234" stopIfTrue="1">
      <formula>#REF!&gt;1</formula>
    </cfRule>
  </conditionalFormatting>
  <conditionalFormatting sqref="S71:V71">
    <cfRule type="expression" dxfId="619" priority="235" stopIfTrue="1">
      <formula>#REF!&gt;1</formula>
    </cfRule>
  </conditionalFormatting>
  <conditionalFormatting sqref="C72:F72">
    <cfRule type="expression" dxfId="620" priority="236" stopIfTrue="1">
      <formula>#REF!&gt;1</formula>
    </cfRule>
  </conditionalFormatting>
  <conditionalFormatting sqref="S72:V72">
    <cfRule type="expression" dxfId="621" priority="237" stopIfTrue="1">
      <formula>#REF!&gt;1</formula>
    </cfRule>
  </conditionalFormatting>
  <conditionalFormatting sqref="C73:F73">
    <cfRule type="expression" dxfId="622" priority="238" stopIfTrue="1">
      <formula>#REF!&gt;1</formula>
    </cfRule>
  </conditionalFormatting>
  <conditionalFormatting sqref="S73:V73">
    <cfRule type="expression" dxfId="623" priority="239" stopIfTrue="1">
      <formula>#REF!&gt;1</formula>
    </cfRule>
  </conditionalFormatting>
  <conditionalFormatting sqref="C74:F74">
    <cfRule type="expression" dxfId="624" priority="240" stopIfTrue="1">
      <formula>#REF!&gt;1</formula>
    </cfRule>
  </conditionalFormatting>
  <conditionalFormatting sqref="S74:V74">
    <cfRule type="expression" dxfId="625" priority="241" stopIfTrue="1">
      <formula>#REF!&gt;1</formula>
    </cfRule>
  </conditionalFormatting>
  <conditionalFormatting sqref="AA74">
    <cfRule type="expression" dxfId="626" priority="242" stopIfTrue="1">
      <formula>#REF!&gt;1</formula>
    </cfRule>
  </conditionalFormatting>
  <conditionalFormatting sqref="C75:F75">
    <cfRule type="expression" dxfId="627" priority="243" stopIfTrue="1">
      <formula>#REF!&gt;1</formula>
    </cfRule>
  </conditionalFormatting>
  <conditionalFormatting sqref="S75:V75">
    <cfRule type="expression" dxfId="628" priority="244" stopIfTrue="1">
      <formula>#REF!&gt;1</formula>
    </cfRule>
  </conditionalFormatting>
  <conditionalFormatting sqref="AA75">
    <cfRule type="expression" dxfId="629" priority="245" stopIfTrue="1">
      <formula>#REF!&gt;1</formula>
    </cfRule>
  </conditionalFormatting>
  <conditionalFormatting sqref="C76:F76">
    <cfRule type="expression" dxfId="630" priority="246" stopIfTrue="1">
      <formula>#REF!&gt;1</formula>
    </cfRule>
  </conditionalFormatting>
  <conditionalFormatting sqref="S76:V76">
    <cfRule type="expression" dxfId="631" priority="247" stopIfTrue="1">
      <formula>#REF!&gt;1</formula>
    </cfRule>
  </conditionalFormatting>
  <conditionalFormatting sqref="C77:F77">
    <cfRule type="expression" dxfId="632" priority="248" stopIfTrue="1">
      <formula>#REF!&gt;1</formula>
    </cfRule>
  </conditionalFormatting>
  <conditionalFormatting sqref="S77:V77">
    <cfRule type="expression" dxfId="633" priority="249" stopIfTrue="1">
      <formula>#REF!&gt;1</formula>
    </cfRule>
  </conditionalFormatting>
  <conditionalFormatting sqref="C78:F78">
    <cfRule type="expression" dxfId="634" priority="250" stopIfTrue="1">
      <formula>#REF!&gt;1</formula>
    </cfRule>
  </conditionalFormatting>
  <conditionalFormatting sqref="S78:V78">
    <cfRule type="expression" dxfId="635" priority="251" stopIfTrue="1">
      <formula>#REF!&gt;1</formula>
    </cfRule>
  </conditionalFormatting>
  <conditionalFormatting sqref="C79:F79">
    <cfRule type="expression" dxfId="636" priority="252" stopIfTrue="1">
      <formula>#REF!&gt;1</formula>
    </cfRule>
  </conditionalFormatting>
  <conditionalFormatting sqref="S79:V79">
    <cfRule type="expression" dxfId="637" priority="253" stopIfTrue="1">
      <formula>#REF!&gt;1</formula>
    </cfRule>
  </conditionalFormatting>
  <conditionalFormatting sqref="AA79">
    <cfRule type="expression" dxfId="638" priority="254" stopIfTrue="1">
      <formula>#REF!&gt;1</formula>
    </cfRule>
  </conditionalFormatting>
  <conditionalFormatting sqref="C80:F80">
    <cfRule type="expression" dxfId="639" priority="255" stopIfTrue="1">
      <formula>#REF!&gt;1</formula>
    </cfRule>
  </conditionalFormatting>
  <conditionalFormatting sqref="S80:V80">
    <cfRule type="expression" dxfId="640" priority="256" stopIfTrue="1">
      <formula>#REF!&gt;1</formula>
    </cfRule>
  </conditionalFormatting>
  <conditionalFormatting sqref="AA80">
    <cfRule type="expression" dxfId="641" priority="257" stopIfTrue="1">
      <formula>#REF!&gt;1</formula>
    </cfRule>
  </conditionalFormatting>
  <conditionalFormatting sqref="AB80">
    <cfRule type="expression" dxfId="642" priority="258" stopIfTrue="1">
      <formula>#REF!&gt;1</formula>
    </cfRule>
  </conditionalFormatting>
  <conditionalFormatting sqref="C81:F81">
    <cfRule type="expression" dxfId="643" priority="259" stopIfTrue="1">
      <formula>#REF!&gt;1</formula>
    </cfRule>
  </conditionalFormatting>
  <conditionalFormatting sqref="S81:V81">
    <cfRule type="expression" dxfId="644" priority="260" stopIfTrue="1">
      <formula>#REF!&gt;1</formula>
    </cfRule>
  </conditionalFormatting>
  <conditionalFormatting sqref="AA81">
    <cfRule type="expression" dxfId="645" priority="261" stopIfTrue="1">
      <formula>#REF!&gt;1</formula>
    </cfRule>
  </conditionalFormatting>
  <conditionalFormatting sqref="C82:F82">
    <cfRule type="expression" dxfId="646" priority="262" stopIfTrue="1">
      <formula>#REF!&gt;1</formula>
    </cfRule>
  </conditionalFormatting>
  <conditionalFormatting sqref="S82:V82">
    <cfRule type="expression" dxfId="647" priority="263" stopIfTrue="1">
      <formula>#REF!&gt;1</formula>
    </cfRule>
  </conditionalFormatting>
  <conditionalFormatting sqref="AA82">
    <cfRule type="expression" dxfId="648" priority="264" stopIfTrue="1">
      <formula>#REF!&gt;1</formula>
    </cfRule>
  </conditionalFormatting>
  <conditionalFormatting sqref="C83:F83">
    <cfRule type="expression" dxfId="649" priority="265" stopIfTrue="1">
      <formula>#REF!&gt;1</formula>
    </cfRule>
  </conditionalFormatting>
  <conditionalFormatting sqref="S83:V83">
    <cfRule type="expression" dxfId="650" priority="266" stopIfTrue="1">
      <formula>#REF!&gt;1</formula>
    </cfRule>
  </conditionalFormatting>
  <conditionalFormatting sqref="AA83">
    <cfRule type="expression" dxfId="651" priority="267" stopIfTrue="1">
      <formula>#REF!&gt;1</formula>
    </cfRule>
  </conditionalFormatting>
  <conditionalFormatting sqref="C84:F84">
    <cfRule type="expression" dxfId="652" priority="268" stopIfTrue="1">
      <formula>#REF!&gt;1</formula>
    </cfRule>
  </conditionalFormatting>
  <conditionalFormatting sqref="S84">
    <cfRule type="expression" dxfId="653" priority="269" stopIfTrue="1">
      <formula>#REF!&gt;1</formula>
    </cfRule>
  </conditionalFormatting>
  <conditionalFormatting sqref="T84">
    <cfRule type="expression" dxfId="654" priority="270" stopIfTrue="1">
      <formula>#REF!&gt;1</formula>
    </cfRule>
  </conditionalFormatting>
  <conditionalFormatting sqref="U84">
    <cfRule type="expression" dxfId="655" priority="271" stopIfTrue="1">
      <formula>#REF!&gt;1</formula>
    </cfRule>
  </conditionalFormatting>
  <conditionalFormatting sqref="AA84">
    <cfRule type="expression" dxfId="656" priority="272" stopIfTrue="1">
      <formula>#REF!&gt;1</formula>
    </cfRule>
  </conditionalFormatting>
  <conditionalFormatting sqref="S85:V85">
    <cfRule type="expression" dxfId="657" priority="273" stopIfTrue="1">
      <formula>#REF!&gt;1</formula>
    </cfRule>
  </conditionalFormatting>
  <conditionalFormatting sqref="D86">
    <cfRule type="expression" dxfId="658" priority="274" stopIfTrue="1">
      <formula>#REF!&gt;1</formula>
    </cfRule>
  </conditionalFormatting>
  <conditionalFormatting sqref="R86:V86">
    <cfRule type="expression" dxfId="659" priority="275" stopIfTrue="1">
      <formula>#REF!&gt;1</formula>
    </cfRule>
  </conditionalFormatting>
  <conditionalFormatting sqref="B87:F87">
    <cfRule type="expression" dxfId="660" priority="276" stopIfTrue="1">
      <formula>#REF!&gt;1</formula>
    </cfRule>
  </conditionalFormatting>
  <conditionalFormatting sqref="S87:V87">
    <cfRule type="expression" dxfId="661" priority="277" stopIfTrue="1">
      <formula>#REF!&gt;1</formula>
    </cfRule>
  </conditionalFormatting>
  <conditionalFormatting sqref="C88:F88">
    <cfRule type="expression" dxfId="662" priority="278" stopIfTrue="1">
      <formula>#REF!&gt;1</formula>
    </cfRule>
  </conditionalFormatting>
  <conditionalFormatting sqref="S88:V88">
    <cfRule type="expression" dxfId="663" priority="279" stopIfTrue="1">
      <formula>#REF!&gt;1</formula>
    </cfRule>
  </conditionalFormatting>
  <conditionalFormatting sqref="C89:F89">
    <cfRule type="expression" dxfId="664" priority="280" stopIfTrue="1">
      <formula>#REF!&gt;1</formula>
    </cfRule>
  </conditionalFormatting>
  <conditionalFormatting sqref="B90:F90">
    <cfRule type="expression" dxfId="665" priority="281" stopIfTrue="1">
      <formula>#REF!&gt;1</formula>
    </cfRule>
  </conditionalFormatting>
  <conditionalFormatting sqref="C91:F91">
    <cfRule type="expression" dxfId="666" priority="282" stopIfTrue="1">
      <formula>#REF!&gt;1</formula>
    </cfRule>
  </conditionalFormatting>
  <conditionalFormatting sqref="S91:V91">
    <cfRule type="expression" dxfId="667" priority="283" stopIfTrue="1">
      <formula>#REF!&gt;1</formula>
    </cfRule>
  </conditionalFormatting>
  <conditionalFormatting sqref="C92:F92">
    <cfRule type="expression" dxfId="668" priority="284" stopIfTrue="1">
      <formula>#REF!&gt;1</formula>
    </cfRule>
  </conditionalFormatting>
  <conditionalFormatting sqref="S92:V92">
    <cfRule type="expression" dxfId="669" priority="285" stopIfTrue="1">
      <formula>#REF!&gt;1</formula>
    </cfRule>
  </conditionalFormatting>
  <conditionalFormatting sqref="S93:V93">
    <cfRule type="expression" dxfId="670" priority="286" stopIfTrue="1">
      <formula>#REF!&gt;1</formula>
    </cfRule>
  </conditionalFormatting>
  <conditionalFormatting sqref="S94:V94">
    <cfRule type="expression" dxfId="671" priority="287" stopIfTrue="1">
      <formula>#REF!&gt;1</formula>
    </cfRule>
  </conditionalFormatting>
  <conditionalFormatting sqref="C95:F95">
    <cfRule type="expression" dxfId="672" priority="288" stopIfTrue="1">
      <formula>#REF!&gt;1</formula>
    </cfRule>
  </conditionalFormatting>
  <conditionalFormatting sqref="S95:V95">
    <cfRule type="expression" dxfId="673" priority="289" stopIfTrue="1">
      <formula>#REF!&gt;1</formula>
    </cfRule>
  </conditionalFormatting>
  <conditionalFormatting sqref="C96:F96">
    <cfRule type="expression" dxfId="674" priority="290" stopIfTrue="1">
      <formula>#REF!&gt;1</formula>
    </cfRule>
  </conditionalFormatting>
  <conditionalFormatting sqref="S96:V96">
    <cfRule type="expression" dxfId="675" priority="291" stopIfTrue="1">
      <formula>#REF!&gt;1</formula>
    </cfRule>
  </conditionalFormatting>
  <conditionalFormatting sqref="C97:F97">
    <cfRule type="expression" dxfId="676" priority="292" stopIfTrue="1">
      <formula>#REF!&gt;1</formula>
    </cfRule>
  </conditionalFormatting>
  <conditionalFormatting sqref="S97:V97">
    <cfRule type="expression" dxfId="677" priority="293" stopIfTrue="1">
      <formula>#REF!&gt;1</formula>
    </cfRule>
  </conditionalFormatting>
  <conditionalFormatting sqref="C98:F98">
    <cfRule type="expression" dxfId="678" priority="294" stopIfTrue="1">
      <formula>#REF!&gt;1</formula>
    </cfRule>
  </conditionalFormatting>
  <conditionalFormatting sqref="S98:V98">
    <cfRule type="expression" dxfId="679" priority="295" stopIfTrue="1">
      <formula>#REF!&gt;1</formula>
    </cfRule>
  </conditionalFormatting>
  <conditionalFormatting sqref="C99:F99">
    <cfRule type="expression" dxfId="680" priority="296" stopIfTrue="1">
      <formula>#REF!&gt;1</formula>
    </cfRule>
  </conditionalFormatting>
  <conditionalFormatting sqref="S99:V99">
    <cfRule type="expression" dxfId="681" priority="297" stopIfTrue="1">
      <formula>#REF!&gt;1</formula>
    </cfRule>
  </conditionalFormatting>
  <conditionalFormatting sqref="C100:F100">
    <cfRule type="expression" dxfId="682" priority="298" stopIfTrue="1">
      <formula>#REF!&gt;1</formula>
    </cfRule>
  </conditionalFormatting>
  <conditionalFormatting sqref="S100:V100">
    <cfRule type="expression" dxfId="683" priority="299" stopIfTrue="1">
      <formula>#REF!&gt;1</formula>
    </cfRule>
  </conditionalFormatting>
  <conditionalFormatting sqref="C101:F101">
    <cfRule type="expression" dxfId="684" priority="300" stopIfTrue="1">
      <formula>#REF!&gt;1</formula>
    </cfRule>
  </conditionalFormatting>
  <conditionalFormatting sqref="S101:V101">
    <cfRule type="expression" dxfId="685" priority="301" stopIfTrue="1">
      <formula>#REF!&gt;1</formula>
    </cfRule>
  </conditionalFormatting>
  <conditionalFormatting sqref="C102:F102">
    <cfRule type="expression" dxfId="686" priority="302" stopIfTrue="1">
      <formula>#REF!&gt;1</formula>
    </cfRule>
  </conditionalFormatting>
  <conditionalFormatting sqref="S102:V102">
    <cfRule type="expression" dxfId="687" priority="303" stopIfTrue="1">
      <formula>#REF!&gt;1</formula>
    </cfRule>
  </conditionalFormatting>
  <conditionalFormatting sqref="C103:F103">
    <cfRule type="expression" dxfId="688" priority="304" stopIfTrue="1">
      <formula>#REF!&gt;1</formula>
    </cfRule>
  </conditionalFormatting>
  <conditionalFormatting sqref="S103:V103">
    <cfRule type="expression" dxfId="689" priority="305" stopIfTrue="1">
      <formula>#REF!&gt;1</formula>
    </cfRule>
  </conditionalFormatting>
  <conditionalFormatting sqref="C104:F104">
    <cfRule type="expression" dxfId="690" priority="306" stopIfTrue="1">
      <formula>#REF!&gt;1</formula>
    </cfRule>
  </conditionalFormatting>
  <conditionalFormatting sqref="C105:F105">
    <cfRule type="expression" dxfId="691" priority="307" stopIfTrue="1">
      <formula>#REF!&gt;1</formula>
    </cfRule>
  </conditionalFormatting>
  <conditionalFormatting sqref="C106:F106">
    <cfRule type="expression" dxfId="692" priority="308" stopIfTrue="1">
      <formula>#REF!&gt;1</formula>
    </cfRule>
  </conditionalFormatting>
  <conditionalFormatting sqref="C107:F107">
    <cfRule type="expression" dxfId="693" priority="309" stopIfTrue="1">
      <formula>#REF!&gt;1</formula>
    </cfRule>
  </conditionalFormatting>
  <conditionalFormatting sqref="S107:V107">
    <cfRule type="expression" dxfId="694" priority="310" stopIfTrue="1">
      <formula>#REF!&gt;1</formula>
    </cfRule>
  </conditionalFormatting>
  <conditionalFormatting sqref="S108:V108">
    <cfRule type="expression" dxfId="695" priority="311" stopIfTrue="1">
      <formula>#REF!&gt;1</formula>
    </cfRule>
  </conditionalFormatting>
  <conditionalFormatting sqref="S109:V109">
    <cfRule type="expression" dxfId="696" priority="312" stopIfTrue="1">
      <formula>#REF!&gt;1</formula>
    </cfRule>
  </conditionalFormatting>
  <conditionalFormatting sqref="S110:V110">
    <cfRule type="expression" dxfId="697" priority="313" stopIfTrue="1">
      <formula>#REF!&gt;1</formula>
    </cfRule>
  </conditionalFormatting>
  <conditionalFormatting sqref="C111:F111">
    <cfRule type="expression" dxfId="698" priority="314" stopIfTrue="1">
      <formula>#REF!&gt;1</formula>
    </cfRule>
  </conditionalFormatting>
  <conditionalFormatting sqref="S111:V111">
    <cfRule type="expression" dxfId="699" priority="315" stopIfTrue="1">
      <formula>#REF!&gt;1</formula>
    </cfRule>
  </conditionalFormatting>
  <conditionalFormatting sqref="AA111">
    <cfRule type="expression" dxfId="700" priority="316" stopIfTrue="1">
      <formula>#REF!&gt;1</formula>
    </cfRule>
  </conditionalFormatting>
  <conditionalFormatting sqref="C112:F112">
    <cfRule type="expression" dxfId="701" priority="317" stopIfTrue="1">
      <formula>#REF!&gt;1</formula>
    </cfRule>
  </conditionalFormatting>
  <conditionalFormatting sqref="S112:T112">
    <cfRule type="expression" dxfId="702" priority="318" stopIfTrue="1">
      <formula>#REF!&gt;1</formula>
    </cfRule>
  </conditionalFormatting>
  <conditionalFormatting sqref="U112:V112">
    <cfRule type="expression" dxfId="703" priority="319" stopIfTrue="1">
      <formula>#REF!&gt;1</formula>
    </cfRule>
  </conditionalFormatting>
  <conditionalFormatting sqref="AA112">
    <cfRule type="expression" dxfId="704" priority="320" stopIfTrue="1">
      <formula>#REF!&gt;1</formula>
    </cfRule>
  </conditionalFormatting>
  <conditionalFormatting sqref="C113:F113">
    <cfRule type="expression" dxfId="705" priority="321" stopIfTrue="1">
      <formula>#REF!&gt;1</formula>
    </cfRule>
  </conditionalFormatting>
  <conditionalFormatting sqref="S113:T113">
    <cfRule type="expression" dxfId="706" priority="322" stopIfTrue="1">
      <formula>#REF!&gt;1</formula>
    </cfRule>
  </conditionalFormatting>
  <conditionalFormatting sqref="U113:V113">
    <cfRule type="expression" dxfId="707" priority="323" stopIfTrue="1">
      <formula>#REF!&gt;1</formula>
    </cfRule>
  </conditionalFormatting>
  <conditionalFormatting sqref="AA113">
    <cfRule type="expression" dxfId="708" priority="324" stopIfTrue="1">
      <formula>#REF!&gt;1</formula>
    </cfRule>
  </conditionalFormatting>
  <conditionalFormatting sqref="C114:F114">
    <cfRule type="expression" dxfId="709" priority="325" stopIfTrue="1">
      <formula>#REF!&gt;1</formula>
    </cfRule>
  </conditionalFormatting>
  <conditionalFormatting sqref="S114:V114">
    <cfRule type="expression" dxfId="710" priority="326" stopIfTrue="1">
      <formula>#REF!&gt;1</formula>
    </cfRule>
  </conditionalFormatting>
  <conditionalFormatting sqref="AA114">
    <cfRule type="expression" dxfId="711" priority="327" stopIfTrue="1">
      <formula>#REF!&gt;1</formula>
    </cfRule>
  </conditionalFormatting>
  <conditionalFormatting sqref="C115:F115">
    <cfRule type="expression" dxfId="712" priority="328" stopIfTrue="1">
      <formula>#REF!&gt;1</formula>
    </cfRule>
  </conditionalFormatting>
  <conditionalFormatting sqref="S115:V115">
    <cfRule type="expression" dxfId="713" priority="329" stopIfTrue="1">
      <formula>#REF!&gt;1</formula>
    </cfRule>
  </conditionalFormatting>
  <conditionalFormatting sqref="C116:D116">
    <cfRule type="expression" dxfId="714" priority="330" stopIfTrue="1">
      <formula>#REF!&gt;1</formula>
    </cfRule>
  </conditionalFormatting>
  <conditionalFormatting sqref="E116:F116">
    <cfRule type="expression" dxfId="715" priority="331" stopIfTrue="1">
      <formula>#REF!&gt;1</formula>
    </cfRule>
  </conditionalFormatting>
  <conditionalFormatting sqref="S116:V116">
    <cfRule type="expression" dxfId="716" priority="332" stopIfTrue="1">
      <formula>#REF!&gt;1</formula>
    </cfRule>
  </conditionalFormatting>
  <conditionalFormatting sqref="C117:D117">
    <cfRule type="expression" dxfId="717" priority="333" stopIfTrue="1">
      <formula>#REF!&gt;1</formula>
    </cfRule>
  </conditionalFormatting>
  <conditionalFormatting sqref="E117:F117">
    <cfRule type="expression" dxfId="718" priority="334" stopIfTrue="1">
      <formula>#REF!&gt;1</formula>
    </cfRule>
  </conditionalFormatting>
  <conditionalFormatting sqref="T117">
    <cfRule type="expression" dxfId="719" priority="335" stopIfTrue="1">
      <formula>#REF!&gt;1</formula>
    </cfRule>
  </conditionalFormatting>
  <conditionalFormatting sqref="U117:V117">
    <cfRule type="expression" dxfId="720" priority="336" stopIfTrue="1">
      <formula>#REF!&gt;1</formula>
    </cfRule>
  </conditionalFormatting>
  <conditionalFormatting sqref="C118:F118">
    <cfRule type="expression" dxfId="721" priority="337" stopIfTrue="1">
      <formula>#REF!&gt;1</formula>
    </cfRule>
  </conditionalFormatting>
  <conditionalFormatting sqref="T118">
    <cfRule type="expression" dxfId="722" priority="338" stopIfTrue="1">
      <formula>#REF!&gt;1</formula>
    </cfRule>
  </conditionalFormatting>
  <conditionalFormatting sqref="U118:V118">
    <cfRule type="expression" dxfId="723" priority="339" stopIfTrue="1">
      <formula>#REF!&gt;1</formula>
    </cfRule>
  </conditionalFormatting>
  <conditionalFormatting sqref="C119:F119">
    <cfRule type="expression" dxfId="724" priority="340" stopIfTrue="1">
      <formula>#REF!&gt;1</formula>
    </cfRule>
  </conditionalFormatting>
  <conditionalFormatting sqref="S119:AC119">
    <cfRule type="expression" dxfId="725" priority="341" stopIfTrue="1">
      <formula>#REF!&gt;1</formula>
    </cfRule>
  </conditionalFormatting>
  <conditionalFormatting sqref="AD119">
    <cfRule type="expression" dxfId="726" priority="342" stopIfTrue="1">
      <formula>#REF!&gt;1</formula>
    </cfRule>
  </conditionalFormatting>
  <conditionalFormatting sqref="C120:F120">
    <cfRule type="expression" dxfId="727" priority="343" stopIfTrue="1">
      <formula>#REF!&gt;1</formula>
    </cfRule>
  </conditionalFormatting>
  <conditionalFormatting sqref="S120:V120">
    <cfRule type="expression" dxfId="728" priority="344" stopIfTrue="1">
      <formula>#REF!&gt;1</formula>
    </cfRule>
  </conditionalFormatting>
  <conditionalFormatting sqref="C121:D121">
    <cfRule type="expression" dxfId="729" priority="345" stopIfTrue="1">
      <formula>#REF!&gt;1</formula>
    </cfRule>
  </conditionalFormatting>
  <conditionalFormatting sqref="E121:F121">
    <cfRule type="expression" dxfId="730" priority="346" stopIfTrue="1">
      <formula>#REF!&gt;1</formula>
    </cfRule>
  </conditionalFormatting>
  <conditionalFormatting sqref="C122:D122">
    <cfRule type="expression" dxfId="731" priority="347" stopIfTrue="1">
      <formula>#REF!&gt;1</formula>
    </cfRule>
  </conditionalFormatting>
  <conditionalFormatting sqref="E122:F122">
    <cfRule type="expression" dxfId="732" priority="348" stopIfTrue="1">
      <formula>#REF!&gt;1</formula>
    </cfRule>
  </conditionalFormatting>
  <conditionalFormatting sqref="C123:F123">
    <cfRule type="expression" dxfId="733" priority="349" stopIfTrue="1">
      <formula>#REF!&gt;1</formula>
    </cfRule>
  </conditionalFormatting>
  <conditionalFormatting sqref="D124">
    <cfRule type="expression" dxfId="734" priority="350" stopIfTrue="1">
      <formula>#REF!&gt;1</formula>
    </cfRule>
  </conditionalFormatting>
  <conditionalFormatting sqref="E124:F124">
    <cfRule type="expression" dxfId="735" priority="351" stopIfTrue="1">
      <formula>#REF!&gt;1</formula>
    </cfRule>
  </conditionalFormatting>
  <conditionalFormatting sqref="C125:D125">
    <cfRule type="expression" dxfId="736" priority="352" stopIfTrue="1">
      <formula>#REF!&gt;1</formula>
    </cfRule>
  </conditionalFormatting>
  <conditionalFormatting sqref="Z4 AB4">
    <cfRule type="expression" dxfId="737" priority="353" stopIfTrue="1">
      <formula>#REF!&gt;1</formula>
    </cfRule>
  </conditionalFormatting>
  <conditionalFormatting sqref="Z5:Z6 AB5:AB6">
    <cfRule type="expression" dxfId="738" priority="354" stopIfTrue="1">
      <formula>#REF!&gt;1</formula>
    </cfRule>
  </conditionalFormatting>
  <conditionalFormatting sqref="Z9 AB9">
    <cfRule type="expression" dxfId="739" priority="355" stopIfTrue="1">
      <formula>#REF!&gt;1</formula>
    </cfRule>
  </conditionalFormatting>
  <conditionalFormatting sqref="Z10 AB10">
    <cfRule type="expression" dxfId="740" priority="356" stopIfTrue="1">
      <formula>#REF!&gt;1</formula>
    </cfRule>
  </conditionalFormatting>
  <conditionalFormatting sqref="Z12:Z13 AB12:AB13">
    <cfRule type="expression" dxfId="741" priority="357" stopIfTrue="1">
      <formula>#REF!&gt;1</formula>
    </cfRule>
  </conditionalFormatting>
  <conditionalFormatting sqref="Z14 AB14">
    <cfRule type="expression" dxfId="742" priority="358" stopIfTrue="1">
      <formula>#REF!&gt;1</formula>
    </cfRule>
  </conditionalFormatting>
  <conditionalFormatting sqref="Z15 AB15">
    <cfRule type="expression" dxfId="743" priority="359" stopIfTrue="1">
      <formula>#REF!&gt;1</formula>
    </cfRule>
  </conditionalFormatting>
  <conditionalFormatting sqref="Z16 AB16">
    <cfRule type="expression" dxfId="744" priority="360" stopIfTrue="1">
      <formula>#REF!&gt;1</formula>
    </cfRule>
  </conditionalFormatting>
  <conditionalFormatting sqref="Z17 AB17">
    <cfRule type="expression" dxfId="745" priority="361" stopIfTrue="1">
      <formula>#REF!&gt;1</formula>
    </cfRule>
  </conditionalFormatting>
  <conditionalFormatting sqref="Z20 AB20">
    <cfRule type="expression" dxfId="746" priority="362" stopIfTrue="1">
      <formula>#REF!&gt;1</formula>
    </cfRule>
  </conditionalFormatting>
  <conditionalFormatting sqref="Z21 AB21">
    <cfRule type="expression" dxfId="747" priority="363" stopIfTrue="1">
      <formula>#REF!&gt;1</formula>
    </cfRule>
  </conditionalFormatting>
  <conditionalFormatting sqref="AB47 Z47">
    <cfRule type="expression" dxfId="748" priority="364" stopIfTrue="1">
      <formula>#REF!&gt;1</formula>
    </cfRule>
  </conditionalFormatting>
  <conditionalFormatting sqref="AB49 Z49">
    <cfRule type="expression" dxfId="749" priority="365" stopIfTrue="1">
      <formula>#REF!&gt;1</formula>
    </cfRule>
  </conditionalFormatting>
  <conditionalFormatting sqref="AB58 Z58">
    <cfRule type="expression" dxfId="750" priority="366" stopIfTrue="1">
      <formula>#REF!&gt;1</formula>
    </cfRule>
  </conditionalFormatting>
  <conditionalFormatting sqref="AB60 Z60">
    <cfRule type="expression" dxfId="751" priority="367" stopIfTrue="1">
      <formula>#REF!&gt;1</formula>
    </cfRule>
  </conditionalFormatting>
  <conditionalFormatting sqref="AB61 Z61">
    <cfRule type="expression" dxfId="752" priority="368" stopIfTrue="1">
      <formula>#REF!&gt;1</formula>
    </cfRule>
  </conditionalFormatting>
  <conditionalFormatting sqref="AB62 Z62">
    <cfRule type="expression" dxfId="753" priority="369" stopIfTrue="1">
      <formula>#REF!&gt;1</formula>
    </cfRule>
  </conditionalFormatting>
  <conditionalFormatting sqref="Z74 AB74">
    <cfRule type="expression" dxfId="754" priority="370" stopIfTrue="1">
      <formula>#REF!&gt;1</formula>
    </cfRule>
  </conditionalFormatting>
  <conditionalFormatting sqref="Z75 AB75">
    <cfRule type="expression" dxfId="755" priority="371" stopIfTrue="1">
      <formula>#REF!&gt;1</formula>
    </cfRule>
  </conditionalFormatting>
  <conditionalFormatting sqref="Z79 AB79">
    <cfRule type="expression" dxfId="756" priority="372" stopIfTrue="1">
      <formula>#REF!&gt;1</formula>
    </cfRule>
  </conditionalFormatting>
  <conditionalFormatting sqref="Z81 AB81">
    <cfRule type="expression" dxfId="757" priority="373" stopIfTrue="1">
      <formula>#REF!&gt;1</formula>
    </cfRule>
  </conditionalFormatting>
  <conditionalFormatting sqref="Z82 AB82">
    <cfRule type="expression" dxfId="758" priority="374" stopIfTrue="1">
      <formula>#REF!&gt;1</formula>
    </cfRule>
  </conditionalFormatting>
  <conditionalFormatting sqref="Z83 AB83">
    <cfRule type="expression" dxfId="759" priority="375" stopIfTrue="1">
      <formula>#REF!&gt;1</formula>
    </cfRule>
  </conditionalFormatting>
  <conditionalFormatting sqref="Z84 AB84">
    <cfRule type="expression" dxfId="760" priority="376" stopIfTrue="1">
      <formula>#REF!&gt;1</formula>
    </cfRule>
  </conditionalFormatting>
  <conditionalFormatting sqref="Z111 AB111">
    <cfRule type="expression" dxfId="761" priority="377" stopIfTrue="1">
      <formula>#REF!&gt;1</formula>
    </cfRule>
  </conditionalFormatting>
  <conditionalFormatting sqref="Z112 AB112">
    <cfRule type="expression" dxfId="762" priority="378" stopIfTrue="1">
      <formula>#REF!&gt;1</formula>
    </cfRule>
  </conditionalFormatting>
  <conditionalFormatting sqref="Z113 AB113">
    <cfRule type="expression" dxfId="763" priority="379" stopIfTrue="1">
      <formula>#REF!&gt;1</formula>
    </cfRule>
  </conditionalFormatting>
  <conditionalFormatting sqref="Z114 AB114">
    <cfRule type="expression" dxfId="764" priority="380" stopIfTrue="1">
      <formula>#REF!&gt;1</formula>
    </cfRule>
  </conditionalFormatting>
  <conditionalFormatting sqref="S117:T117 V117">
    <cfRule type="expression" dxfId="765" priority="381" stopIfTrue="1">
      <formula>#REF!&gt;1</formula>
    </cfRule>
  </conditionalFormatting>
  <conditionalFormatting sqref="S118:T118 V118">
    <cfRule type="expression" dxfId="766" priority="382" stopIfTrue="1">
      <formula>#REF!&gt;1</formula>
    </cfRule>
  </conditionalFormatting>
  <dataValidations count="1">
    <dataValidation allowBlank="1" showInputMessage="1" showErrorMessage="1" sqref="V2 R3 S3 U3 V3 B4 C4 E4 R4 S4 U4 V4 B5 C5 E5 R5 S5 U5 V5 B6 C6 E6 R6 S6 U6 V6 Y6 Z6 B7 C7 E7 J7 K7 U7 V7 E8 U8 V8 E9 U9 V9 Y9 Z9 E10 J10 K10 R10 S10 U10 V10 Y10 Z10 B11 C11 E11 J11 K11 R11 S11 U11 V11 B12 C12 E12 R12 S12 U12 V12 Y12 Z12 B13 C13 E13 J13 K13 R13 S13 U13 V13 Y13 Z13 B14 C14 E14 J14 K14 R14 S14 U14 V14 Y14 Z14 B15 C15 E15 J15 K15 R15 S15 U15 V15 Y15 Z15 B16 C16 E16 J16 K16 R16 S16 U16 V16 Y16 Z16 B17 C17 E17 J17 K17 R17 S17 U17 V17 B18 C18 E18 J18 K18 M18 R18 S18 U18 V18 Y18 Z18 AB18 B19 C19 E19 K19 M19 R19 S19 U19 V19 Z19 AB19 B20 C20 E20 J20 K20 R20 S20 U20 V20 Y20 Z20 B21 C21 E21 R21 S21 U21 V21 B22 C22 E22 R22 S22 U22 V22 B23 C23 E23 R23 S23 U23 V23 B24 C24 E24 R24 S24 U24 V24 B25 C25 E25 R25 S25 U25 V25 B26 C26 E26 U26 V26 E27 R27 S27 U27 V27 B28 C28 E28 R28 S28 U28 V28 B29 C29 E29 J30 K30 M30 J37 K37 M37 Y37 Z37 AB37 J38 K38 M38 Y38 Z38 AB38 M39 AB39 R40 S40 U40 V40 B41 C41 E41 R41 S41 U41 V41 B42 C42 E42 R42 S42 U42 V42 B43 C43 E43 M43 R43 U43 V43 AB43 B44 E44 M44 AB44 J45 K45 M45 U45 V45 Y45 Z45 AB45 E46 M46 R46 S46 U46 V46 AB46 B47 C47 E47 U47 V47 Z47 AB47 E48 K48 M48 R48 U48 V48 Y48 Z48 AB48 B49 E49 J49 K49 M49 U49 V49 E50 Y50 Z50 AB50 J51 K51 M51 AB51 M52 Y52 Z52 AB52 J53 K53 M53 AB53 M54 Y54 Z54 AB54 M55 AB55 J57 K57 M57 Y57 Z57 AB57 Y58 Z58 AB58 J59 K59 M59 R59 S59 U59 V59 Y59 Z59 AB59 B60 C60 E60 U60 V60 E61 R61 S61 U61 V61 B62 C62 E62 U62 V62 E63 J63 K63 M63 U63 V63 Y63 Z63 AB63 E64 J64 R64 S64 U64 V64 AB64 B65 C65 E65 J65 K65 R65 S65 U65 V65 Z65 AB65 B66 C66 E66 R66 S66 U66 V66 Y66 Z66 B67 C67 E67 R71 S71 U71 V71 B72 C72 E72 R72 S72 U72 V72 B73 C73 E73 R73 S73 U73 V73 B74 C74 E74 R74 S74 U74 V74 Z74 AB74 B75 C75 E75 R75 S75 U75 V75 Z75 AB75 B76 C76 E76 R76 S76 B77 C77 F77 R77 S77 U77 V77 B78 C78 E78 U78 V78 E79 U79 V79 Z79 AB79 E80 U80 V80 AB80 E81 R81 S81 U81 V81 B82 C82 E82 U82 V82 E83 U83 V83 E84 R84 S84 U84 V84 R86 S86 U86 V86 B87 C87 E87 R87 S87 U87 V87 B88 C88 E88 U88 V88 B90 C90 E90 B91 C91 E91 R91 S91 U91 V91 E92 R92 S92 U92 V92 R93 S93 U93 V93 U94 V94 B95 C95 E95 R95 U95 V95 B96 C96 E96 U96 V96 B97 C97 E97 R97 S97 E98 R98 S98 U98 V98 B99 E99 S99 U99 V99 E100 R100 S100 B101 C101 U101 V101 B102 C102 E102 R102 S102 U102 V102 C103 E103 R103 S103 B104 C104 E105 B106 C106 E106 B107 C107 R107 R108 B111 Z111 B112 R112 S112 U113 V113 Z113 U114 V114 Z114 AB114 R115 S115 B116 C116 R116 S116 E117 U117 V117 E118 R118 S118 B119 C119 R119 S119:T119 B120 C120 R120 S120 U120 E121 B122 C122 B123 C123:D123 B125 C125"/>
  </dataValidations>
  <pageMargins left="0.699305555555556" right="0.699305555555556" top="0.75" bottom="0.75"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O147"/>
  <sheetViews>
    <sheetView topLeftCell="G11" workbookViewId="0">
      <selection activeCell="Y4" sqref="Y4"/>
    </sheetView>
  </sheetViews>
  <sheetFormatPr defaultColWidth="9" defaultRowHeight="13.5"/>
  <cols>
    <col min="1" max="2" width="4.5" customWidth="1"/>
    <col min="3" max="3" width="7.875" customWidth="1"/>
    <col min="4" max="4" width="12" customWidth="1"/>
    <col min="5" max="5" width="5.5" customWidth="1"/>
    <col min="6" max="6" width="7.875" customWidth="1"/>
    <col min="7" max="7" width="10.375" customWidth="1"/>
    <col min="8" max="9" width="4.25" customWidth="1"/>
    <col min="10" max="10" width="7.125" customWidth="1"/>
    <col min="11" max="11" width="12.125" customWidth="1"/>
    <col min="12" max="12" width="5.625" customWidth="1"/>
    <col min="13" max="13" width="7.875" customWidth="1"/>
    <col min="14" max="14" width="4.25" customWidth="1"/>
    <col min="15" max="15" width="4.375" customWidth="1"/>
    <col min="16" max="16" width="3.75" customWidth="1"/>
    <col min="17" max="17" width="7.25" customWidth="1"/>
    <col min="18" max="18" width="11.5" customWidth="1"/>
    <col min="19" max="19" width="7" customWidth="1"/>
    <col min="20" max="20" width="8.375" customWidth="1"/>
    <col min="22" max="22" width="5.625" customWidth="1"/>
    <col min="23" max="23" width="7.125" customWidth="1"/>
    <col min="25" max="25" width="11.25" customWidth="1"/>
    <col min="26" max="26" width="7.25" customWidth="1"/>
    <col min="29" max="29" width="7" customWidth="1"/>
    <col min="30" max="30" width="7.125" customWidth="1"/>
    <col min="31" max="31" width="7.25" customWidth="1"/>
    <col min="32" max="32" width="11.875" customWidth="1"/>
    <col min="33" max="33" width="7.25" customWidth="1"/>
    <col min="36" max="36" width="6.25" customWidth="1"/>
    <col min="37" max="37" width="7" customWidth="1"/>
    <col min="38" max="38" width="7.75" customWidth="1"/>
    <col min="39" max="39" width="11.375" customWidth="1"/>
    <col min="40" max="40" width="7.875" customWidth="1"/>
  </cols>
  <sheetData>
    <row r="1" ht="20.1" customHeight="1"/>
    <row r="2" ht="20.1" customHeight="1" spans="1:41">
      <c r="A2" s="3" t="s">
        <v>94</v>
      </c>
      <c r="B2" s="33" t="s">
        <v>95</v>
      </c>
      <c r="C2" s="4" t="s">
        <v>96</v>
      </c>
      <c r="D2" s="4" t="s">
        <v>97</v>
      </c>
      <c r="E2" s="4" t="s">
        <v>98</v>
      </c>
      <c r="F2" s="36" t="s">
        <v>99</v>
      </c>
      <c r="G2" s="324"/>
      <c r="H2" s="3" t="s">
        <v>94</v>
      </c>
      <c r="I2" s="33" t="s">
        <v>95</v>
      </c>
      <c r="J2" s="4" t="s">
        <v>96</v>
      </c>
      <c r="K2" s="4" t="s">
        <v>97</v>
      </c>
      <c r="L2" s="4" t="s">
        <v>98</v>
      </c>
      <c r="M2" s="36" t="s">
        <v>99</v>
      </c>
      <c r="O2" s="3" t="s">
        <v>94</v>
      </c>
      <c r="P2" s="33" t="s">
        <v>95</v>
      </c>
      <c r="Q2" s="4" t="s">
        <v>96</v>
      </c>
      <c r="R2" s="4" t="s">
        <v>97</v>
      </c>
      <c r="S2" s="36" t="s">
        <v>98</v>
      </c>
      <c r="T2" s="36" t="s">
        <v>99</v>
      </c>
      <c r="V2" s="3" t="s">
        <v>94</v>
      </c>
      <c r="W2" s="33" t="s">
        <v>95</v>
      </c>
      <c r="X2" s="4" t="s">
        <v>96</v>
      </c>
      <c r="Y2" s="4" t="s">
        <v>97</v>
      </c>
      <c r="Z2" s="4" t="s">
        <v>98</v>
      </c>
      <c r="AA2" s="36" t="s">
        <v>99</v>
      </c>
      <c r="AB2" s="324"/>
      <c r="AC2" s="3" t="s">
        <v>94</v>
      </c>
      <c r="AD2" s="33" t="s">
        <v>95</v>
      </c>
      <c r="AE2" s="4" t="s">
        <v>96</v>
      </c>
      <c r="AF2" s="4" t="s">
        <v>97</v>
      </c>
      <c r="AG2" s="4" t="s">
        <v>98</v>
      </c>
      <c r="AH2" s="36" t="s">
        <v>99</v>
      </c>
      <c r="AJ2" s="3" t="s">
        <v>94</v>
      </c>
      <c r="AK2" s="33" t="s">
        <v>95</v>
      </c>
      <c r="AL2" s="4" t="s">
        <v>96</v>
      </c>
      <c r="AM2" s="4" t="s">
        <v>97</v>
      </c>
      <c r="AN2" s="36" t="s">
        <v>98</v>
      </c>
      <c r="AO2" s="36" t="s">
        <v>99</v>
      </c>
    </row>
    <row r="3" ht="20.1" customHeight="1" spans="1:41">
      <c r="A3" s="292">
        <v>1</v>
      </c>
      <c r="B3" s="325" t="s">
        <v>95</v>
      </c>
      <c r="C3" s="326">
        <v>233</v>
      </c>
      <c r="D3" s="326" t="s">
        <v>100</v>
      </c>
      <c r="E3" s="326">
        <v>64</v>
      </c>
      <c r="F3" s="327" t="s">
        <v>101</v>
      </c>
      <c r="G3" s="328"/>
      <c r="H3" s="293">
        <v>31</v>
      </c>
      <c r="I3" s="325" t="s">
        <v>164</v>
      </c>
      <c r="J3" s="333">
        <v>3</v>
      </c>
      <c r="K3" s="330" t="s">
        <v>217</v>
      </c>
      <c r="L3" s="330">
        <v>73</v>
      </c>
      <c r="M3" s="331" t="s">
        <v>103</v>
      </c>
      <c r="O3" s="293">
        <v>61</v>
      </c>
      <c r="P3" s="325" t="s">
        <v>218</v>
      </c>
      <c r="Q3" s="360">
        <v>497</v>
      </c>
      <c r="R3" s="342" t="s">
        <v>232</v>
      </c>
      <c r="S3" s="326">
        <v>69</v>
      </c>
      <c r="T3" s="327" t="s">
        <v>160</v>
      </c>
      <c r="V3" s="293">
        <v>91</v>
      </c>
      <c r="W3" s="325" t="s">
        <v>261</v>
      </c>
      <c r="X3" s="337">
        <v>211</v>
      </c>
      <c r="Y3" s="338" t="s">
        <v>305</v>
      </c>
      <c r="Z3" s="330">
        <v>76</v>
      </c>
      <c r="AA3" s="334" t="s">
        <v>101</v>
      </c>
      <c r="AB3" s="328"/>
      <c r="AC3" s="292">
        <v>1</v>
      </c>
      <c r="AD3" s="325" t="s">
        <v>95</v>
      </c>
      <c r="AE3" s="337">
        <v>34</v>
      </c>
      <c r="AF3" s="338" t="s">
        <v>102</v>
      </c>
      <c r="AG3" s="330">
        <v>68</v>
      </c>
      <c r="AH3" s="331" t="s">
        <v>103</v>
      </c>
      <c r="AJ3" s="293">
        <v>32</v>
      </c>
      <c r="AK3" s="325" t="s">
        <v>218</v>
      </c>
      <c r="AL3" s="337">
        <v>247</v>
      </c>
      <c r="AM3" s="338" t="s">
        <v>222</v>
      </c>
      <c r="AN3" s="330">
        <v>79</v>
      </c>
      <c r="AO3" s="334" t="s">
        <v>101</v>
      </c>
    </row>
    <row r="4" ht="20.1" customHeight="1" spans="1:41">
      <c r="A4" s="293">
        <v>2</v>
      </c>
      <c r="B4" s="325" t="s">
        <v>107</v>
      </c>
      <c r="C4" s="326">
        <v>304</v>
      </c>
      <c r="D4" s="326" t="s">
        <v>108</v>
      </c>
      <c r="E4" s="326">
        <v>69</v>
      </c>
      <c r="F4" s="329" t="s">
        <v>109</v>
      </c>
      <c r="G4" s="328"/>
      <c r="H4" s="293">
        <v>32</v>
      </c>
      <c r="I4" s="325" t="s">
        <v>164</v>
      </c>
      <c r="J4" s="337">
        <v>203</v>
      </c>
      <c r="K4" s="338" t="s">
        <v>221</v>
      </c>
      <c r="L4" s="330">
        <v>72</v>
      </c>
      <c r="M4" s="359" t="s">
        <v>106</v>
      </c>
      <c r="O4" s="293">
        <v>62</v>
      </c>
      <c r="P4" s="325" t="s">
        <v>218</v>
      </c>
      <c r="Q4" s="330">
        <v>93</v>
      </c>
      <c r="R4" s="330" t="s">
        <v>260</v>
      </c>
      <c r="S4" s="330">
        <v>71</v>
      </c>
      <c r="T4" s="331" t="s">
        <v>124</v>
      </c>
      <c r="V4" s="293">
        <v>92</v>
      </c>
      <c r="W4" s="325" t="s">
        <v>261</v>
      </c>
      <c r="X4" s="337">
        <v>329</v>
      </c>
      <c r="Y4" s="338" t="s">
        <v>308</v>
      </c>
      <c r="Z4" s="330">
        <v>81</v>
      </c>
      <c r="AA4" s="334" t="s">
        <v>118</v>
      </c>
      <c r="AB4" s="328"/>
      <c r="AC4" s="293">
        <v>2</v>
      </c>
      <c r="AD4" s="325" t="s">
        <v>95</v>
      </c>
      <c r="AE4" s="330">
        <v>199</v>
      </c>
      <c r="AF4" s="330" t="s">
        <v>110</v>
      </c>
      <c r="AG4" s="330">
        <v>60</v>
      </c>
      <c r="AH4" s="330" t="s">
        <v>106</v>
      </c>
      <c r="AJ4" s="293">
        <v>33</v>
      </c>
      <c r="AK4" s="325" t="s">
        <v>218</v>
      </c>
      <c r="AL4" s="330">
        <v>283</v>
      </c>
      <c r="AM4" s="330" t="s">
        <v>225</v>
      </c>
      <c r="AN4" s="330">
        <v>69</v>
      </c>
      <c r="AO4" s="334" t="s">
        <v>101</v>
      </c>
    </row>
    <row r="5" ht="20.1" customHeight="1" spans="1:41">
      <c r="A5" s="293">
        <v>3</v>
      </c>
      <c r="B5" s="325" t="s">
        <v>107</v>
      </c>
      <c r="C5" s="330">
        <v>298</v>
      </c>
      <c r="D5" s="330" t="s">
        <v>113</v>
      </c>
      <c r="E5" s="330">
        <v>72</v>
      </c>
      <c r="F5" s="331" t="s">
        <v>109</v>
      </c>
      <c r="G5" s="332"/>
      <c r="H5" s="293">
        <v>33</v>
      </c>
      <c r="I5" s="325" t="s">
        <v>164</v>
      </c>
      <c r="J5" s="351">
        <v>22</v>
      </c>
      <c r="K5" s="338" t="s">
        <v>185</v>
      </c>
      <c r="L5" s="330">
        <v>68</v>
      </c>
      <c r="M5" s="331" t="s">
        <v>103</v>
      </c>
      <c r="O5" s="293">
        <v>63</v>
      </c>
      <c r="P5" s="325" t="s">
        <v>218</v>
      </c>
      <c r="Q5" s="330">
        <v>578</v>
      </c>
      <c r="R5" s="330" t="s">
        <v>171</v>
      </c>
      <c r="S5" s="330">
        <v>67</v>
      </c>
      <c r="T5" s="334" t="s">
        <v>130</v>
      </c>
      <c r="V5" s="293">
        <v>93</v>
      </c>
      <c r="W5" s="325" t="s">
        <v>261</v>
      </c>
      <c r="X5" s="326">
        <v>290</v>
      </c>
      <c r="Y5" s="326" t="s">
        <v>228</v>
      </c>
      <c r="Z5" s="326">
        <v>69</v>
      </c>
      <c r="AA5" s="329" t="s">
        <v>109</v>
      </c>
      <c r="AB5" s="332"/>
      <c r="AC5" s="293">
        <v>3</v>
      </c>
      <c r="AD5" s="325" t="s">
        <v>95</v>
      </c>
      <c r="AE5" s="337">
        <v>231</v>
      </c>
      <c r="AF5" s="338" t="s">
        <v>105</v>
      </c>
      <c r="AG5" s="330">
        <v>54</v>
      </c>
      <c r="AH5" s="331" t="s">
        <v>106</v>
      </c>
      <c r="AJ5" s="293">
        <v>34</v>
      </c>
      <c r="AK5" s="325" t="s">
        <v>218</v>
      </c>
      <c r="AL5" s="326">
        <v>217</v>
      </c>
      <c r="AM5" s="326" t="s">
        <v>227</v>
      </c>
      <c r="AN5" s="326">
        <v>70</v>
      </c>
      <c r="AO5" s="326" t="s">
        <v>106</v>
      </c>
    </row>
    <row r="6" ht="20.1" customHeight="1" spans="1:41">
      <c r="A6" s="293">
        <v>4</v>
      </c>
      <c r="B6" s="325" t="s">
        <v>107</v>
      </c>
      <c r="C6" s="333">
        <v>52</v>
      </c>
      <c r="D6" s="330" t="s">
        <v>116</v>
      </c>
      <c r="E6" s="330">
        <v>72</v>
      </c>
      <c r="F6" s="334" t="s">
        <v>103</v>
      </c>
      <c r="G6" s="328"/>
      <c r="H6" s="293">
        <v>34</v>
      </c>
      <c r="I6" s="325" t="s">
        <v>164</v>
      </c>
      <c r="J6" s="351">
        <v>13</v>
      </c>
      <c r="K6" s="338" t="s">
        <v>226</v>
      </c>
      <c r="L6" s="330">
        <v>79</v>
      </c>
      <c r="M6" s="331" t="s">
        <v>103</v>
      </c>
      <c r="O6" s="293">
        <v>64</v>
      </c>
      <c r="P6" s="325" t="s">
        <v>218</v>
      </c>
      <c r="Q6" s="337">
        <v>196</v>
      </c>
      <c r="R6" s="338" t="s">
        <v>286</v>
      </c>
      <c r="S6" s="330">
        <v>75</v>
      </c>
      <c r="T6" s="330" t="s">
        <v>106</v>
      </c>
      <c r="V6" s="293">
        <v>94</v>
      </c>
      <c r="W6" s="325" t="s">
        <v>261</v>
      </c>
      <c r="X6" s="326">
        <v>273</v>
      </c>
      <c r="Y6" s="326" t="s">
        <v>223</v>
      </c>
      <c r="Z6" s="326">
        <v>69</v>
      </c>
      <c r="AA6" s="327" t="s">
        <v>101</v>
      </c>
      <c r="AB6" s="328"/>
      <c r="AC6" s="293">
        <v>4</v>
      </c>
      <c r="AD6" s="325" t="s">
        <v>107</v>
      </c>
      <c r="AE6" s="402">
        <v>327</v>
      </c>
      <c r="AF6" s="402" t="s">
        <v>117</v>
      </c>
      <c r="AG6" s="330">
        <v>60</v>
      </c>
      <c r="AH6" s="402" t="s">
        <v>118</v>
      </c>
      <c r="AJ6" s="293">
        <v>35</v>
      </c>
      <c r="AK6" s="325" t="s">
        <v>230</v>
      </c>
      <c r="AL6" s="337">
        <v>251</v>
      </c>
      <c r="AM6" s="330" t="s">
        <v>231</v>
      </c>
      <c r="AN6" s="330">
        <v>59</v>
      </c>
      <c r="AO6" s="334" t="s">
        <v>101</v>
      </c>
    </row>
    <row r="7" ht="20.1" customHeight="1" spans="1:41">
      <c r="A7" s="293">
        <v>5</v>
      </c>
      <c r="B7" s="325" t="s">
        <v>107</v>
      </c>
      <c r="C7" s="335">
        <v>281</v>
      </c>
      <c r="D7" s="330" t="s">
        <v>120</v>
      </c>
      <c r="E7" s="330">
        <v>82</v>
      </c>
      <c r="F7" s="331" t="s">
        <v>106</v>
      </c>
      <c r="G7" s="336"/>
      <c r="H7" s="293">
        <v>35</v>
      </c>
      <c r="I7" s="325" t="s">
        <v>164</v>
      </c>
      <c r="J7" s="337">
        <v>214</v>
      </c>
      <c r="K7" s="338" t="s">
        <v>229</v>
      </c>
      <c r="L7" s="330">
        <v>82</v>
      </c>
      <c r="M7" s="334" t="s">
        <v>101</v>
      </c>
      <c r="O7" s="293">
        <v>65</v>
      </c>
      <c r="P7" s="325" t="s">
        <v>218</v>
      </c>
      <c r="Q7" s="330">
        <v>154</v>
      </c>
      <c r="R7" s="338" t="s">
        <v>284</v>
      </c>
      <c r="S7" s="330">
        <v>73</v>
      </c>
      <c r="T7" s="331" t="s">
        <v>106</v>
      </c>
      <c r="V7" s="293">
        <v>95</v>
      </c>
      <c r="W7" s="325" t="s">
        <v>261</v>
      </c>
      <c r="X7" s="341">
        <v>58</v>
      </c>
      <c r="Y7" s="342" t="s">
        <v>297</v>
      </c>
      <c r="Z7" s="326">
        <v>75</v>
      </c>
      <c r="AA7" s="329" t="s">
        <v>103</v>
      </c>
      <c r="AB7" s="336"/>
      <c r="AC7" s="293">
        <v>5</v>
      </c>
      <c r="AD7" s="325" t="s">
        <v>107</v>
      </c>
      <c r="AE7" s="337">
        <v>129</v>
      </c>
      <c r="AF7" s="330" t="s">
        <v>121</v>
      </c>
      <c r="AG7" s="330">
        <v>62</v>
      </c>
      <c r="AH7" s="331" t="s">
        <v>103</v>
      </c>
      <c r="AJ7" s="293">
        <v>36</v>
      </c>
      <c r="AK7" s="325" t="s">
        <v>230</v>
      </c>
      <c r="AL7" s="337">
        <v>60</v>
      </c>
      <c r="AM7" s="338" t="s">
        <v>236</v>
      </c>
      <c r="AN7" s="330">
        <v>70</v>
      </c>
      <c r="AO7" s="331" t="s">
        <v>103</v>
      </c>
    </row>
    <row r="8" ht="20.1" customHeight="1" spans="1:41">
      <c r="A8" s="293">
        <v>6</v>
      </c>
      <c r="B8" s="325" t="s">
        <v>107</v>
      </c>
      <c r="C8" s="337">
        <v>71</v>
      </c>
      <c r="D8" s="338" t="s">
        <v>123</v>
      </c>
      <c r="E8" s="330">
        <v>80</v>
      </c>
      <c r="F8" s="331" t="s">
        <v>124</v>
      </c>
      <c r="G8" s="339"/>
      <c r="H8" s="293">
        <v>36</v>
      </c>
      <c r="I8" s="325" t="s">
        <v>234</v>
      </c>
      <c r="J8" s="330">
        <v>204</v>
      </c>
      <c r="K8" s="330" t="s">
        <v>235</v>
      </c>
      <c r="L8" s="330">
        <v>72</v>
      </c>
      <c r="M8" s="359" t="s">
        <v>106</v>
      </c>
      <c r="O8" s="293">
        <v>66</v>
      </c>
      <c r="P8" s="325" t="s">
        <v>289</v>
      </c>
      <c r="Q8" s="330">
        <v>223</v>
      </c>
      <c r="R8" s="330" t="s">
        <v>167</v>
      </c>
      <c r="S8" s="330">
        <v>67</v>
      </c>
      <c r="T8" s="331" t="s">
        <v>106</v>
      </c>
      <c r="V8" s="293">
        <v>96</v>
      </c>
      <c r="W8" s="325" t="s">
        <v>261</v>
      </c>
      <c r="X8" s="343">
        <v>596</v>
      </c>
      <c r="Y8" s="344" t="s">
        <v>299</v>
      </c>
      <c r="Z8" s="345">
        <v>75</v>
      </c>
      <c r="AA8" s="403" t="s">
        <v>160</v>
      </c>
      <c r="AB8" s="339"/>
      <c r="AC8" s="293">
        <v>6</v>
      </c>
      <c r="AD8" s="325" t="s">
        <v>107</v>
      </c>
      <c r="AE8" s="337">
        <v>542</v>
      </c>
      <c r="AF8" s="338" t="s">
        <v>125</v>
      </c>
      <c r="AG8" s="330">
        <v>67</v>
      </c>
      <c r="AH8" s="331" t="s">
        <v>126</v>
      </c>
      <c r="AJ8" s="293">
        <v>37</v>
      </c>
      <c r="AK8" s="325" t="s">
        <v>238</v>
      </c>
      <c r="AL8" s="337">
        <v>242</v>
      </c>
      <c r="AM8" s="338" t="s">
        <v>239</v>
      </c>
      <c r="AN8" s="330">
        <v>71</v>
      </c>
      <c r="AO8" s="334" t="s">
        <v>101</v>
      </c>
    </row>
    <row r="9" ht="20.1" customHeight="1" spans="1:41">
      <c r="A9" s="293">
        <v>7</v>
      </c>
      <c r="B9" s="325" t="s">
        <v>107</v>
      </c>
      <c r="C9" s="337">
        <v>543</v>
      </c>
      <c r="D9" s="338" t="s">
        <v>128</v>
      </c>
      <c r="E9" s="330">
        <v>71</v>
      </c>
      <c r="F9" s="331" t="s">
        <v>126</v>
      </c>
      <c r="G9" s="328"/>
      <c r="H9" s="293">
        <v>37</v>
      </c>
      <c r="I9" s="325" t="s">
        <v>234</v>
      </c>
      <c r="J9" s="351">
        <v>24</v>
      </c>
      <c r="K9" s="338" t="s">
        <v>147</v>
      </c>
      <c r="L9" s="330">
        <v>66</v>
      </c>
      <c r="M9" s="331" t="s">
        <v>103</v>
      </c>
      <c r="O9" s="293">
        <v>67</v>
      </c>
      <c r="P9" s="325" t="s">
        <v>290</v>
      </c>
      <c r="Q9" s="330">
        <v>569</v>
      </c>
      <c r="R9" s="330" t="s">
        <v>32</v>
      </c>
      <c r="S9" s="330">
        <v>65</v>
      </c>
      <c r="T9" s="388" t="s">
        <v>140</v>
      </c>
      <c r="V9" s="293">
        <v>97</v>
      </c>
      <c r="W9" s="325" t="s">
        <v>261</v>
      </c>
      <c r="X9" s="330">
        <v>261</v>
      </c>
      <c r="Y9" s="330" t="s">
        <v>151</v>
      </c>
      <c r="Z9" s="330">
        <v>66</v>
      </c>
      <c r="AA9" s="330" t="s">
        <v>106</v>
      </c>
      <c r="AB9" s="328"/>
      <c r="AC9" s="293">
        <v>7</v>
      </c>
      <c r="AD9" s="325" t="s">
        <v>107</v>
      </c>
      <c r="AE9" s="330">
        <v>262</v>
      </c>
      <c r="AF9" s="330" t="s">
        <v>127</v>
      </c>
      <c r="AG9" s="330">
        <v>60</v>
      </c>
      <c r="AH9" s="330" t="s">
        <v>106</v>
      </c>
      <c r="AJ9" s="293">
        <v>38</v>
      </c>
      <c r="AK9" s="325" t="s">
        <v>241</v>
      </c>
      <c r="AL9" s="411">
        <v>368</v>
      </c>
      <c r="AM9" s="412" t="s">
        <v>26</v>
      </c>
      <c r="AN9" s="413">
        <v>75</v>
      </c>
      <c r="AO9" s="413" t="s">
        <v>178</v>
      </c>
    </row>
    <row r="10" ht="20.1" customHeight="1" spans="1:41">
      <c r="A10" s="293">
        <v>8</v>
      </c>
      <c r="B10" s="325" t="s">
        <v>107</v>
      </c>
      <c r="C10" s="337">
        <v>184</v>
      </c>
      <c r="D10" s="338" t="s">
        <v>132</v>
      </c>
      <c r="E10" s="330">
        <v>76</v>
      </c>
      <c r="F10" s="331" t="s">
        <v>133</v>
      </c>
      <c r="G10" s="340"/>
      <c r="H10" s="293">
        <v>38</v>
      </c>
      <c r="I10" s="325" t="s">
        <v>234</v>
      </c>
      <c r="J10" s="360">
        <v>275</v>
      </c>
      <c r="K10" s="342" t="s">
        <v>237</v>
      </c>
      <c r="L10" s="326">
        <v>69</v>
      </c>
      <c r="M10" s="329" t="s">
        <v>109</v>
      </c>
      <c r="O10" s="293">
        <v>68</v>
      </c>
      <c r="P10" s="325" t="s">
        <v>230</v>
      </c>
      <c r="Q10" s="351">
        <v>23</v>
      </c>
      <c r="R10" s="338" t="s">
        <v>9</v>
      </c>
      <c r="S10" s="330">
        <v>71</v>
      </c>
      <c r="T10" s="331" t="s">
        <v>103</v>
      </c>
      <c r="V10" s="293">
        <v>98</v>
      </c>
      <c r="W10" s="325" t="s">
        <v>264</v>
      </c>
      <c r="X10" s="333">
        <v>53</v>
      </c>
      <c r="Y10" s="330" t="s">
        <v>189</v>
      </c>
      <c r="Z10" s="330">
        <v>68</v>
      </c>
      <c r="AA10" s="331" t="s">
        <v>103</v>
      </c>
      <c r="AB10" s="340"/>
      <c r="AC10" s="293">
        <v>8</v>
      </c>
      <c r="AD10" s="325" t="s">
        <v>107</v>
      </c>
      <c r="AE10" s="337">
        <v>238</v>
      </c>
      <c r="AF10" s="338" t="s">
        <v>134</v>
      </c>
      <c r="AG10" s="330">
        <v>74</v>
      </c>
      <c r="AH10" s="334" t="s">
        <v>101</v>
      </c>
      <c r="AJ10" s="293">
        <v>39</v>
      </c>
      <c r="AK10" s="347" t="s">
        <v>242</v>
      </c>
      <c r="AL10" s="337">
        <v>337</v>
      </c>
      <c r="AM10" s="361" t="s">
        <v>243</v>
      </c>
      <c r="AN10" s="362">
        <v>84</v>
      </c>
      <c r="AO10" s="363" t="s">
        <v>118</v>
      </c>
    </row>
    <row r="11" ht="20.1" customHeight="1" spans="1:41">
      <c r="A11" s="293">
        <v>9</v>
      </c>
      <c r="B11" s="325" t="s">
        <v>107</v>
      </c>
      <c r="C11" s="330">
        <v>111</v>
      </c>
      <c r="D11" s="330" t="s">
        <v>137</v>
      </c>
      <c r="E11" s="330">
        <v>68</v>
      </c>
      <c r="F11" s="331" t="s">
        <v>133</v>
      </c>
      <c r="G11" s="340"/>
      <c r="H11" s="293">
        <v>39</v>
      </c>
      <c r="I11" s="325" t="s">
        <v>188</v>
      </c>
      <c r="J11" s="330">
        <v>486</v>
      </c>
      <c r="K11" s="330" t="s">
        <v>175</v>
      </c>
      <c r="L11" s="330">
        <v>67</v>
      </c>
      <c r="M11" s="334" t="s">
        <v>160</v>
      </c>
      <c r="O11" s="293">
        <v>69</v>
      </c>
      <c r="P11" s="325" t="s">
        <v>230</v>
      </c>
      <c r="Q11" s="351">
        <v>29</v>
      </c>
      <c r="R11" s="338" t="s">
        <v>181</v>
      </c>
      <c r="S11" s="330">
        <v>68</v>
      </c>
      <c r="T11" s="331" t="s">
        <v>103</v>
      </c>
      <c r="V11" s="293">
        <v>99</v>
      </c>
      <c r="W11" s="325" t="s">
        <v>264</v>
      </c>
      <c r="X11" s="337">
        <v>474</v>
      </c>
      <c r="Y11" s="330" t="s">
        <v>250</v>
      </c>
      <c r="Z11" s="330">
        <v>70</v>
      </c>
      <c r="AA11" s="334" t="s">
        <v>160</v>
      </c>
      <c r="AB11" s="340"/>
      <c r="AC11" s="293">
        <v>9</v>
      </c>
      <c r="AD11" s="325" t="s">
        <v>107</v>
      </c>
      <c r="AE11" s="337">
        <v>171</v>
      </c>
      <c r="AF11" s="338" t="s">
        <v>138</v>
      </c>
      <c r="AG11" s="330">
        <v>70</v>
      </c>
      <c r="AH11" s="331" t="s">
        <v>133</v>
      </c>
      <c r="AJ11" s="348">
        <v>40</v>
      </c>
      <c r="AK11" s="325" t="s">
        <v>242</v>
      </c>
      <c r="AL11" s="330">
        <v>300</v>
      </c>
      <c r="AM11" s="330" t="s">
        <v>216</v>
      </c>
      <c r="AN11" s="330">
        <v>68</v>
      </c>
      <c r="AO11" s="331" t="s">
        <v>109</v>
      </c>
    </row>
    <row r="12" ht="20.1" customHeight="1" spans="1:41">
      <c r="A12" s="293">
        <v>10</v>
      </c>
      <c r="B12" s="325" t="s">
        <v>107</v>
      </c>
      <c r="C12" s="326">
        <v>109</v>
      </c>
      <c r="D12" s="326" t="s">
        <v>142</v>
      </c>
      <c r="E12" s="326">
        <v>70</v>
      </c>
      <c r="F12" s="329" t="s">
        <v>124</v>
      </c>
      <c r="G12" s="328"/>
      <c r="H12" s="293">
        <v>40</v>
      </c>
      <c r="I12" s="325" t="s">
        <v>188</v>
      </c>
      <c r="J12" s="330">
        <v>454</v>
      </c>
      <c r="K12" s="330" t="s">
        <v>245</v>
      </c>
      <c r="L12" s="330">
        <v>70</v>
      </c>
      <c r="M12" s="334" t="s">
        <v>130</v>
      </c>
      <c r="O12" s="293">
        <v>70</v>
      </c>
      <c r="P12" s="325" t="s">
        <v>230</v>
      </c>
      <c r="Q12" s="337">
        <v>461</v>
      </c>
      <c r="R12" s="338" t="s">
        <v>161</v>
      </c>
      <c r="S12" s="330">
        <v>66</v>
      </c>
      <c r="T12" s="331" t="s">
        <v>130</v>
      </c>
      <c r="V12" s="293">
        <v>100</v>
      </c>
      <c r="W12" s="325" t="s">
        <v>264</v>
      </c>
      <c r="X12" s="351">
        <v>12</v>
      </c>
      <c r="Y12" s="338" t="s">
        <v>302</v>
      </c>
      <c r="Z12" s="330">
        <v>76</v>
      </c>
      <c r="AA12" s="331" t="s">
        <v>103</v>
      </c>
      <c r="AB12" s="328"/>
      <c r="AC12" s="293">
        <v>10</v>
      </c>
      <c r="AD12" s="325" t="s">
        <v>107</v>
      </c>
      <c r="AE12" s="337">
        <v>166</v>
      </c>
      <c r="AF12" s="338" t="s">
        <v>143</v>
      </c>
      <c r="AG12" s="330">
        <v>72</v>
      </c>
      <c r="AH12" s="331" t="s">
        <v>133</v>
      </c>
      <c r="AJ12" s="293">
        <v>41</v>
      </c>
      <c r="AK12" s="325" t="s">
        <v>242</v>
      </c>
      <c r="AL12" s="337">
        <v>411</v>
      </c>
      <c r="AM12" s="338" t="s">
        <v>233</v>
      </c>
      <c r="AN12" s="330">
        <v>69</v>
      </c>
      <c r="AO12" s="331" t="s">
        <v>178</v>
      </c>
    </row>
    <row r="13" ht="20.1" customHeight="1" spans="1:41">
      <c r="A13" s="293">
        <v>11</v>
      </c>
      <c r="B13" s="325" t="s">
        <v>107</v>
      </c>
      <c r="C13" s="333">
        <v>27</v>
      </c>
      <c r="D13" s="330" t="s">
        <v>145</v>
      </c>
      <c r="E13" s="330">
        <v>73</v>
      </c>
      <c r="F13" s="331" t="s">
        <v>103</v>
      </c>
      <c r="G13" s="336"/>
      <c r="H13" s="293">
        <v>41</v>
      </c>
      <c r="I13" s="325" t="s">
        <v>191</v>
      </c>
      <c r="J13" s="351">
        <v>21</v>
      </c>
      <c r="K13" s="338" t="s">
        <v>246</v>
      </c>
      <c r="L13" s="330">
        <v>75</v>
      </c>
      <c r="M13" s="331" t="s">
        <v>103</v>
      </c>
      <c r="O13" s="293">
        <v>71</v>
      </c>
      <c r="P13" s="325" t="s">
        <v>230</v>
      </c>
      <c r="Q13" s="337">
        <v>82</v>
      </c>
      <c r="R13" s="338" t="s">
        <v>293</v>
      </c>
      <c r="S13" s="330">
        <v>81</v>
      </c>
      <c r="T13" s="331" t="s">
        <v>124</v>
      </c>
      <c r="V13" s="293">
        <v>101</v>
      </c>
      <c r="W13" s="325" t="s">
        <v>264</v>
      </c>
      <c r="X13" s="337">
        <v>144</v>
      </c>
      <c r="Y13" s="338" t="s">
        <v>309</v>
      </c>
      <c r="Z13" s="330">
        <v>78</v>
      </c>
      <c r="AA13" s="331" t="s">
        <v>133</v>
      </c>
      <c r="AB13" s="336"/>
      <c r="AC13" s="293">
        <v>11</v>
      </c>
      <c r="AD13" s="325" t="s">
        <v>107</v>
      </c>
      <c r="AE13" s="337">
        <v>249</v>
      </c>
      <c r="AF13" s="338" t="s">
        <v>146</v>
      </c>
      <c r="AG13" s="330">
        <v>76</v>
      </c>
      <c r="AH13" s="334" t="s">
        <v>101</v>
      </c>
      <c r="AJ13" s="293">
        <v>42</v>
      </c>
      <c r="AK13" s="325" t="s">
        <v>242</v>
      </c>
      <c r="AL13" s="330">
        <v>64</v>
      </c>
      <c r="AM13" s="330" t="s">
        <v>249</v>
      </c>
      <c r="AN13" s="330">
        <v>71</v>
      </c>
      <c r="AO13" s="331" t="s">
        <v>103</v>
      </c>
    </row>
    <row r="14" ht="20.1" customHeight="1" spans="1:41">
      <c r="A14" s="293">
        <v>12</v>
      </c>
      <c r="B14" s="325" t="s">
        <v>107</v>
      </c>
      <c r="C14" s="341">
        <v>14</v>
      </c>
      <c r="D14" s="342" t="s">
        <v>149</v>
      </c>
      <c r="E14" s="326">
        <v>69</v>
      </c>
      <c r="F14" s="329" t="s">
        <v>103</v>
      </c>
      <c r="G14" s="339"/>
      <c r="H14" s="293">
        <v>42</v>
      </c>
      <c r="I14" s="325" t="s">
        <v>191</v>
      </c>
      <c r="J14" s="337">
        <v>179</v>
      </c>
      <c r="K14" s="338" t="s">
        <v>248</v>
      </c>
      <c r="L14" s="330">
        <v>79</v>
      </c>
      <c r="M14" s="331" t="s">
        <v>133</v>
      </c>
      <c r="O14" s="293">
        <v>72</v>
      </c>
      <c r="P14" s="325" t="s">
        <v>230</v>
      </c>
      <c r="Q14" s="330">
        <v>457</v>
      </c>
      <c r="R14" s="330" t="s">
        <v>28</v>
      </c>
      <c r="S14" s="330">
        <v>74</v>
      </c>
      <c r="T14" s="331" t="s">
        <v>136</v>
      </c>
      <c r="V14" s="293">
        <v>102</v>
      </c>
      <c r="W14" s="325" t="s">
        <v>264</v>
      </c>
      <c r="X14" s="335">
        <v>549</v>
      </c>
      <c r="Y14" s="388" t="s">
        <v>33</v>
      </c>
      <c r="Z14" s="330">
        <v>67</v>
      </c>
      <c r="AA14" s="331" t="s">
        <v>126</v>
      </c>
      <c r="AB14" s="339"/>
      <c r="AC14" s="293">
        <v>12</v>
      </c>
      <c r="AD14" s="325" t="s">
        <v>107</v>
      </c>
      <c r="AE14" s="337">
        <v>239</v>
      </c>
      <c r="AF14" s="338" t="s">
        <v>150</v>
      </c>
      <c r="AG14" s="330">
        <v>76</v>
      </c>
      <c r="AH14" s="331" t="s">
        <v>106</v>
      </c>
      <c r="AJ14" s="293">
        <v>43</v>
      </c>
      <c r="AK14" s="325" t="s">
        <v>242</v>
      </c>
      <c r="AL14" s="330">
        <v>319</v>
      </c>
      <c r="AM14" s="330" t="s">
        <v>131</v>
      </c>
      <c r="AN14" s="330">
        <v>60</v>
      </c>
      <c r="AO14" s="334" t="s">
        <v>118</v>
      </c>
    </row>
    <row r="15" ht="20.1" customHeight="1" spans="1:41">
      <c r="A15" s="293">
        <v>13</v>
      </c>
      <c r="B15" s="325" t="s">
        <v>107</v>
      </c>
      <c r="C15" s="337">
        <v>115</v>
      </c>
      <c r="D15" s="338" t="s">
        <v>153</v>
      </c>
      <c r="E15" s="330">
        <v>80</v>
      </c>
      <c r="F15" s="334" t="s">
        <v>118</v>
      </c>
      <c r="G15" s="328"/>
      <c r="H15" s="293">
        <v>43</v>
      </c>
      <c r="I15" s="325" t="s">
        <v>191</v>
      </c>
      <c r="J15" s="330">
        <v>213</v>
      </c>
      <c r="K15" s="330" t="s">
        <v>200</v>
      </c>
      <c r="L15" s="330">
        <v>68</v>
      </c>
      <c r="M15" s="330" t="s">
        <v>106</v>
      </c>
      <c r="O15" s="293">
        <v>73</v>
      </c>
      <c r="P15" s="325" t="s">
        <v>230</v>
      </c>
      <c r="Q15" s="351">
        <v>16</v>
      </c>
      <c r="R15" s="338" t="s">
        <v>296</v>
      </c>
      <c r="S15" s="330">
        <v>75</v>
      </c>
      <c r="T15" s="331" t="s">
        <v>103</v>
      </c>
      <c r="V15" s="293">
        <v>103</v>
      </c>
      <c r="W15" s="325" t="s">
        <v>312</v>
      </c>
      <c r="X15" s="337">
        <v>567</v>
      </c>
      <c r="Y15" s="338" t="s">
        <v>135</v>
      </c>
      <c r="Z15" s="330">
        <v>65</v>
      </c>
      <c r="AA15" s="331" t="s">
        <v>136</v>
      </c>
      <c r="AB15" s="328"/>
      <c r="AC15" s="293">
        <v>13</v>
      </c>
      <c r="AD15" s="325" t="s">
        <v>154</v>
      </c>
      <c r="AE15" s="337">
        <v>38</v>
      </c>
      <c r="AF15" s="338" t="s">
        <v>155</v>
      </c>
      <c r="AG15" s="330">
        <v>77</v>
      </c>
      <c r="AH15" s="331" t="s">
        <v>103</v>
      </c>
      <c r="AJ15" s="293">
        <v>44</v>
      </c>
      <c r="AK15" s="325" t="s">
        <v>253</v>
      </c>
      <c r="AL15" s="330">
        <v>246</v>
      </c>
      <c r="AM15" s="330" t="s">
        <v>254</v>
      </c>
      <c r="AN15" s="330">
        <v>71</v>
      </c>
      <c r="AO15" s="359" t="s">
        <v>106</v>
      </c>
    </row>
    <row r="16" ht="20.1" customHeight="1" spans="1:41">
      <c r="A16" s="293">
        <v>14</v>
      </c>
      <c r="B16" s="325" t="s">
        <v>107</v>
      </c>
      <c r="C16" s="337">
        <v>188</v>
      </c>
      <c r="D16" s="338" t="s">
        <v>158</v>
      </c>
      <c r="E16" s="330">
        <v>84</v>
      </c>
      <c r="F16" s="330" t="s">
        <v>106</v>
      </c>
      <c r="G16" s="328"/>
      <c r="H16" s="293">
        <v>44</v>
      </c>
      <c r="I16" s="325" t="s">
        <v>195</v>
      </c>
      <c r="J16" s="337">
        <v>229</v>
      </c>
      <c r="K16" s="338" t="s">
        <v>252</v>
      </c>
      <c r="L16" s="330">
        <v>72</v>
      </c>
      <c r="M16" s="359" t="s">
        <v>106</v>
      </c>
      <c r="O16" s="348">
        <v>74</v>
      </c>
      <c r="P16" s="347" t="s">
        <v>230</v>
      </c>
      <c r="Q16" s="389">
        <v>51</v>
      </c>
      <c r="R16" s="390" t="s">
        <v>111</v>
      </c>
      <c r="S16" s="391">
        <v>63</v>
      </c>
      <c r="T16" s="346" t="s">
        <v>103</v>
      </c>
      <c r="V16" s="293">
        <v>104</v>
      </c>
      <c r="W16" s="325" t="s">
        <v>312</v>
      </c>
      <c r="X16" s="326">
        <v>274</v>
      </c>
      <c r="Y16" s="326" t="s">
        <v>215</v>
      </c>
      <c r="Z16" s="326">
        <v>69</v>
      </c>
      <c r="AA16" s="327" t="s">
        <v>101</v>
      </c>
      <c r="AB16" s="328"/>
      <c r="AC16" s="293">
        <v>14</v>
      </c>
      <c r="AD16" s="325" t="s">
        <v>154</v>
      </c>
      <c r="AE16" s="330">
        <v>597</v>
      </c>
      <c r="AF16" s="330" t="s">
        <v>159</v>
      </c>
      <c r="AG16" s="330">
        <v>73</v>
      </c>
      <c r="AH16" s="334" t="s">
        <v>160</v>
      </c>
      <c r="AJ16" s="348">
        <v>45</v>
      </c>
      <c r="AK16" s="325" t="s">
        <v>253</v>
      </c>
      <c r="AL16" s="395">
        <v>67</v>
      </c>
      <c r="AM16" s="330" t="s">
        <v>256</v>
      </c>
      <c r="AN16" s="330">
        <v>62</v>
      </c>
      <c r="AO16" s="331" t="s">
        <v>103</v>
      </c>
    </row>
    <row r="17" ht="20.1" customHeight="1" spans="1:41">
      <c r="A17" s="293">
        <v>15</v>
      </c>
      <c r="B17" s="325" t="s">
        <v>107</v>
      </c>
      <c r="C17" s="330">
        <v>297</v>
      </c>
      <c r="D17" s="330" t="s">
        <v>163</v>
      </c>
      <c r="E17" s="330">
        <v>68</v>
      </c>
      <c r="F17" s="331" t="s">
        <v>109</v>
      </c>
      <c r="G17" s="339"/>
      <c r="H17" s="293">
        <v>45</v>
      </c>
      <c r="I17" s="325" t="s">
        <v>195</v>
      </c>
      <c r="J17" s="337">
        <v>79</v>
      </c>
      <c r="K17" s="338" t="s">
        <v>255</v>
      </c>
      <c r="L17" s="330">
        <v>78</v>
      </c>
      <c r="M17" s="331" t="s">
        <v>124</v>
      </c>
      <c r="O17" s="293">
        <v>75</v>
      </c>
      <c r="P17" s="325" t="s">
        <v>230</v>
      </c>
      <c r="Q17" s="330">
        <v>260</v>
      </c>
      <c r="R17" s="330" t="s">
        <v>18</v>
      </c>
      <c r="S17" s="330">
        <v>65</v>
      </c>
      <c r="T17" s="330" t="s">
        <v>101</v>
      </c>
      <c r="V17" s="293">
        <v>105</v>
      </c>
      <c r="W17" s="325" t="s">
        <v>314</v>
      </c>
      <c r="X17" s="330">
        <v>576</v>
      </c>
      <c r="Y17" s="330" t="s">
        <v>129</v>
      </c>
      <c r="Z17" s="330">
        <v>65</v>
      </c>
      <c r="AA17" s="334" t="s">
        <v>130</v>
      </c>
      <c r="AB17" s="339"/>
      <c r="AC17" s="293">
        <v>15</v>
      </c>
      <c r="AD17" s="325" t="s">
        <v>164</v>
      </c>
      <c r="AE17" s="404">
        <v>63</v>
      </c>
      <c r="AF17" s="353" t="s">
        <v>165</v>
      </c>
      <c r="AG17" s="330">
        <v>62</v>
      </c>
      <c r="AH17" s="331" t="s">
        <v>103</v>
      </c>
      <c r="AJ17" s="293">
        <v>46</v>
      </c>
      <c r="AK17" s="325" t="s">
        <v>258</v>
      </c>
      <c r="AL17" s="330">
        <v>172</v>
      </c>
      <c r="AM17" s="330" t="s">
        <v>259</v>
      </c>
      <c r="AN17" s="330">
        <v>73</v>
      </c>
      <c r="AO17" s="331" t="s">
        <v>106</v>
      </c>
    </row>
    <row r="18" ht="20.1" customHeight="1" spans="1:41">
      <c r="A18" s="293">
        <v>16</v>
      </c>
      <c r="B18" s="325" t="s">
        <v>107</v>
      </c>
      <c r="C18" s="337">
        <v>323</v>
      </c>
      <c r="D18" s="338" t="s">
        <v>156</v>
      </c>
      <c r="E18" s="330">
        <v>66</v>
      </c>
      <c r="F18" s="334" t="s">
        <v>118</v>
      </c>
      <c r="G18" s="339"/>
      <c r="H18" s="293">
        <v>46</v>
      </c>
      <c r="I18" s="325" t="s">
        <v>195</v>
      </c>
      <c r="J18" s="337">
        <v>119</v>
      </c>
      <c r="K18" s="338" t="s">
        <v>257</v>
      </c>
      <c r="L18" s="330">
        <v>76</v>
      </c>
      <c r="M18" s="331" t="s">
        <v>133</v>
      </c>
      <c r="O18" s="293">
        <v>76</v>
      </c>
      <c r="P18" s="347" t="s">
        <v>238</v>
      </c>
      <c r="Q18" s="330">
        <v>168</v>
      </c>
      <c r="R18" s="338" t="s">
        <v>292</v>
      </c>
      <c r="S18" s="330">
        <v>74</v>
      </c>
      <c r="T18" s="331" t="s">
        <v>133</v>
      </c>
      <c r="V18" s="293">
        <v>106</v>
      </c>
      <c r="W18" s="325" t="s">
        <v>314</v>
      </c>
      <c r="X18" s="330">
        <v>413</v>
      </c>
      <c r="Y18" s="330" t="s">
        <v>204</v>
      </c>
      <c r="Z18" s="330">
        <v>68</v>
      </c>
      <c r="AA18" s="331" t="s">
        <v>178</v>
      </c>
      <c r="AB18" s="339"/>
      <c r="AC18" s="293">
        <v>16</v>
      </c>
      <c r="AD18" s="325" t="s">
        <v>164</v>
      </c>
      <c r="AE18" s="330">
        <v>215</v>
      </c>
      <c r="AF18" s="330" t="s">
        <v>152</v>
      </c>
      <c r="AG18" s="330">
        <v>61</v>
      </c>
      <c r="AH18" s="330" t="s">
        <v>106</v>
      </c>
      <c r="AJ18" s="293">
        <v>47</v>
      </c>
      <c r="AK18" s="325" t="s">
        <v>261</v>
      </c>
      <c r="AL18" s="330">
        <v>50</v>
      </c>
      <c r="AM18" s="330" t="s">
        <v>112</v>
      </c>
      <c r="AN18" s="330">
        <v>58</v>
      </c>
      <c r="AO18" s="334" t="s">
        <v>103</v>
      </c>
    </row>
    <row r="19" ht="20.1" customHeight="1" spans="1:41">
      <c r="A19" s="293">
        <v>17</v>
      </c>
      <c r="B19" s="325" t="s">
        <v>168</v>
      </c>
      <c r="C19" s="337">
        <v>207</v>
      </c>
      <c r="D19" s="338" t="s">
        <v>169</v>
      </c>
      <c r="E19" s="330">
        <v>75</v>
      </c>
      <c r="F19" s="334" t="s">
        <v>101</v>
      </c>
      <c r="G19" s="328"/>
      <c r="H19" s="293">
        <v>47</v>
      </c>
      <c r="I19" s="325" t="s">
        <v>195</v>
      </c>
      <c r="J19" s="326">
        <v>232</v>
      </c>
      <c r="K19" s="326" t="s">
        <v>244</v>
      </c>
      <c r="L19" s="326">
        <v>70</v>
      </c>
      <c r="M19" s="327" t="s">
        <v>101</v>
      </c>
      <c r="O19" s="348">
        <v>77</v>
      </c>
      <c r="P19" s="325" t="s">
        <v>238</v>
      </c>
      <c r="Q19" s="330">
        <v>581</v>
      </c>
      <c r="R19" s="330" t="s">
        <v>139</v>
      </c>
      <c r="S19" s="330">
        <v>65</v>
      </c>
      <c r="T19" s="388" t="s">
        <v>140</v>
      </c>
      <c r="V19" s="293">
        <v>107</v>
      </c>
      <c r="W19" s="325" t="s">
        <v>314</v>
      </c>
      <c r="X19" s="351">
        <v>18</v>
      </c>
      <c r="Y19" s="338" t="s">
        <v>104</v>
      </c>
      <c r="Z19" s="330">
        <v>63</v>
      </c>
      <c r="AA19" s="331" t="s">
        <v>103</v>
      </c>
      <c r="AB19" s="328"/>
      <c r="AC19" s="293">
        <v>17</v>
      </c>
      <c r="AD19" s="325" t="s">
        <v>164</v>
      </c>
      <c r="AE19" s="330">
        <v>133</v>
      </c>
      <c r="AF19" s="330" t="s">
        <v>170</v>
      </c>
      <c r="AG19" s="330">
        <v>65</v>
      </c>
      <c r="AH19" s="331" t="s">
        <v>103</v>
      </c>
      <c r="AJ19" s="293">
        <v>48</v>
      </c>
      <c r="AK19" s="325" t="s">
        <v>264</v>
      </c>
      <c r="AL19" s="330">
        <v>54</v>
      </c>
      <c r="AM19" s="330" t="s">
        <v>119</v>
      </c>
      <c r="AN19" s="330">
        <v>59</v>
      </c>
      <c r="AO19" s="331" t="s">
        <v>103</v>
      </c>
    </row>
    <row r="20" ht="20.1" customHeight="1" spans="1:41">
      <c r="A20" s="293">
        <v>18</v>
      </c>
      <c r="B20" s="325" t="s">
        <v>168</v>
      </c>
      <c r="C20" s="326">
        <v>309</v>
      </c>
      <c r="D20" s="326" t="s">
        <v>173</v>
      </c>
      <c r="E20" s="326">
        <v>70</v>
      </c>
      <c r="F20" s="329" t="s">
        <v>109</v>
      </c>
      <c r="G20" s="328"/>
      <c r="H20" s="293">
        <v>48</v>
      </c>
      <c r="I20" s="325" t="s">
        <v>203</v>
      </c>
      <c r="J20" s="337">
        <v>73</v>
      </c>
      <c r="K20" s="338" t="s">
        <v>263</v>
      </c>
      <c r="L20" s="330">
        <v>78</v>
      </c>
      <c r="M20" s="331" t="s">
        <v>124</v>
      </c>
      <c r="O20" s="293">
        <v>78</v>
      </c>
      <c r="P20" s="325" t="s">
        <v>238</v>
      </c>
      <c r="Q20" s="337">
        <v>200</v>
      </c>
      <c r="R20" s="338" t="s">
        <v>294</v>
      </c>
      <c r="S20" s="330">
        <v>74</v>
      </c>
      <c r="T20" s="334" t="s">
        <v>101</v>
      </c>
      <c r="V20" s="293">
        <v>108</v>
      </c>
      <c r="W20" s="325" t="s">
        <v>272</v>
      </c>
      <c r="X20" s="337">
        <v>187</v>
      </c>
      <c r="Y20" s="338" t="s">
        <v>313</v>
      </c>
      <c r="Z20" s="330">
        <v>79</v>
      </c>
      <c r="AA20" s="330" t="s">
        <v>106</v>
      </c>
      <c r="AB20" s="328"/>
      <c r="AC20" s="293">
        <v>18</v>
      </c>
      <c r="AD20" s="325" t="s">
        <v>164</v>
      </c>
      <c r="AE20" s="337">
        <v>10</v>
      </c>
      <c r="AF20" s="338" t="s">
        <v>174</v>
      </c>
      <c r="AG20" s="330">
        <v>68</v>
      </c>
      <c r="AH20" s="331" t="s">
        <v>103</v>
      </c>
      <c r="AJ20" s="293">
        <v>49</v>
      </c>
      <c r="AK20" s="325" t="s">
        <v>264</v>
      </c>
      <c r="AL20" s="330">
        <v>135</v>
      </c>
      <c r="AM20" s="330" t="s">
        <v>198</v>
      </c>
      <c r="AN20" s="330">
        <v>65</v>
      </c>
      <c r="AO20" s="331" t="s">
        <v>103</v>
      </c>
    </row>
    <row r="21" ht="20.1" customHeight="1" spans="1:41">
      <c r="A21" s="293">
        <v>19</v>
      </c>
      <c r="B21" s="325" t="s">
        <v>154</v>
      </c>
      <c r="C21" s="343">
        <v>132</v>
      </c>
      <c r="D21" s="344" t="s">
        <v>166</v>
      </c>
      <c r="E21" s="345">
        <v>66</v>
      </c>
      <c r="F21" s="346" t="s">
        <v>103</v>
      </c>
      <c r="G21" s="328"/>
      <c r="H21" s="293">
        <v>49</v>
      </c>
      <c r="I21" s="325" t="s">
        <v>203</v>
      </c>
      <c r="J21" s="337">
        <v>485</v>
      </c>
      <c r="K21" s="361" t="s">
        <v>265</v>
      </c>
      <c r="L21" s="362">
        <v>94</v>
      </c>
      <c r="M21" s="363" t="s">
        <v>160</v>
      </c>
      <c r="O21" s="293">
        <v>79</v>
      </c>
      <c r="P21" s="325" t="s">
        <v>238</v>
      </c>
      <c r="Q21" s="337">
        <v>140</v>
      </c>
      <c r="R21" s="338" t="s">
        <v>298</v>
      </c>
      <c r="S21" s="330">
        <v>86</v>
      </c>
      <c r="T21" s="331" t="s">
        <v>133</v>
      </c>
      <c r="V21" s="293">
        <v>109</v>
      </c>
      <c r="W21" s="325" t="s">
        <v>272</v>
      </c>
      <c r="X21" s="333">
        <v>1</v>
      </c>
      <c r="Y21" s="330" t="s">
        <v>122</v>
      </c>
      <c r="Z21" s="330">
        <v>64</v>
      </c>
      <c r="AA21" s="331" t="s">
        <v>103</v>
      </c>
      <c r="AB21" s="328"/>
      <c r="AC21" s="293">
        <v>19</v>
      </c>
      <c r="AD21" s="325" t="s">
        <v>164</v>
      </c>
      <c r="AE21" s="330">
        <v>255</v>
      </c>
      <c r="AF21" s="330" t="s">
        <v>115</v>
      </c>
      <c r="AG21" s="330">
        <v>58</v>
      </c>
      <c r="AH21" s="330" t="s">
        <v>106</v>
      </c>
      <c r="AJ21" s="293">
        <v>50</v>
      </c>
      <c r="AK21" s="325" t="s">
        <v>264</v>
      </c>
      <c r="AL21" s="337">
        <v>45</v>
      </c>
      <c r="AM21" s="338" t="s">
        <v>224</v>
      </c>
      <c r="AN21" s="330">
        <v>69</v>
      </c>
      <c r="AO21" s="331" t="s">
        <v>103</v>
      </c>
    </row>
    <row r="22" ht="20.1" customHeight="1" spans="1:41">
      <c r="A22" s="293">
        <v>20</v>
      </c>
      <c r="B22" s="347" t="s">
        <v>154</v>
      </c>
      <c r="C22" s="330">
        <v>291</v>
      </c>
      <c r="D22" s="330" t="s">
        <v>179</v>
      </c>
      <c r="E22" s="330">
        <v>71</v>
      </c>
      <c r="F22" s="330" t="s">
        <v>109</v>
      </c>
      <c r="G22" s="328"/>
      <c r="H22" s="293">
        <v>50</v>
      </c>
      <c r="I22" s="325" t="s">
        <v>203</v>
      </c>
      <c r="J22" s="351">
        <v>7</v>
      </c>
      <c r="K22" s="338" t="s">
        <v>266</v>
      </c>
      <c r="L22" s="330">
        <v>74</v>
      </c>
      <c r="M22" s="331" t="s">
        <v>103</v>
      </c>
      <c r="O22" s="293">
        <v>80</v>
      </c>
      <c r="P22" s="325" t="s">
        <v>238</v>
      </c>
      <c r="Q22" s="333">
        <v>4</v>
      </c>
      <c r="R22" s="330" t="s">
        <v>291</v>
      </c>
      <c r="S22" s="330">
        <v>74</v>
      </c>
      <c r="T22" s="331" t="s">
        <v>103</v>
      </c>
      <c r="V22" s="293">
        <v>110</v>
      </c>
      <c r="W22" s="325" t="s">
        <v>272</v>
      </c>
      <c r="X22" s="330">
        <v>580</v>
      </c>
      <c r="Y22" s="330" t="s">
        <v>207</v>
      </c>
      <c r="Z22" s="330">
        <v>68</v>
      </c>
      <c r="AA22" s="334" t="s">
        <v>130</v>
      </c>
      <c r="AB22" s="328"/>
      <c r="AC22" s="293">
        <v>20</v>
      </c>
      <c r="AD22" s="325" t="s">
        <v>164</v>
      </c>
      <c r="AE22" s="337">
        <v>373</v>
      </c>
      <c r="AF22" s="338" t="s">
        <v>180</v>
      </c>
      <c r="AG22" s="330">
        <v>72</v>
      </c>
      <c r="AH22" s="331" t="s">
        <v>178</v>
      </c>
      <c r="AJ22" s="293">
        <v>51</v>
      </c>
      <c r="AK22" s="325" t="s">
        <v>264</v>
      </c>
      <c r="AL22" s="330">
        <v>137</v>
      </c>
      <c r="AM22" s="330" t="s">
        <v>182</v>
      </c>
      <c r="AN22" s="330">
        <v>64</v>
      </c>
      <c r="AO22" s="331" t="s">
        <v>103</v>
      </c>
    </row>
    <row r="23" ht="20.1" customHeight="1" spans="1:41">
      <c r="A23" s="348">
        <v>21</v>
      </c>
      <c r="B23" s="325" t="s">
        <v>154</v>
      </c>
      <c r="C23" s="333">
        <v>128</v>
      </c>
      <c r="D23" s="330" t="s">
        <v>183</v>
      </c>
      <c r="E23" s="330">
        <v>73</v>
      </c>
      <c r="F23" s="331" t="s">
        <v>103</v>
      </c>
      <c r="G23" s="328"/>
      <c r="H23" s="293">
        <v>51</v>
      </c>
      <c r="I23" s="325" t="s">
        <v>203</v>
      </c>
      <c r="J23" s="337">
        <v>475</v>
      </c>
      <c r="K23" s="338" t="s">
        <v>268</v>
      </c>
      <c r="L23" s="330">
        <v>89</v>
      </c>
      <c r="M23" s="334" t="s">
        <v>160</v>
      </c>
      <c r="O23" s="293">
        <v>81</v>
      </c>
      <c r="P23" s="325" t="s">
        <v>242</v>
      </c>
      <c r="Q23" s="337">
        <v>282</v>
      </c>
      <c r="R23" s="338" t="s">
        <v>262</v>
      </c>
      <c r="S23" s="330">
        <v>71</v>
      </c>
      <c r="T23" s="331" t="s">
        <v>109</v>
      </c>
      <c r="V23" s="293">
        <v>111</v>
      </c>
      <c r="W23" s="325" t="s">
        <v>272</v>
      </c>
      <c r="X23" s="330">
        <v>590</v>
      </c>
      <c r="Y23" s="362" t="s">
        <v>251</v>
      </c>
      <c r="Z23" s="362">
        <v>70</v>
      </c>
      <c r="AA23" s="405" t="s">
        <v>140</v>
      </c>
      <c r="AB23" s="328"/>
      <c r="AC23" s="293">
        <v>21</v>
      </c>
      <c r="AD23" s="325" t="s">
        <v>164</v>
      </c>
      <c r="AE23" s="330">
        <v>236</v>
      </c>
      <c r="AF23" s="330" t="s">
        <v>184</v>
      </c>
      <c r="AG23" s="330">
        <v>70</v>
      </c>
      <c r="AH23" s="334" t="s">
        <v>101</v>
      </c>
      <c r="AJ23" s="293">
        <v>52</v>
      </c>
      <c r="AK23" s="325" t="s">
        <v>264</v>
      </c>
      <c r="AL23" s="351">
        <v>295</v>
      </c>
      <c r="AM23" s="394" t="s">
        <v>23</v>
      </c>
      <c r="AN23" s="330">
        <v>72</v>
      </c>
      <c r="AO23" s="359" t="s">
        <v>118</v>
      </c>
    </row>
    <row r="24" ht="20.1" customHeight="1" spans="1:41">
      <c r="A24" s="293">
        <v>22</v>
      </c>
      <c r="B24" s="325" t="s">
        <v>154</v>
      </c>
      <c r="C24" s="337">
        <v>25</v>
      </c>
      <c r="D24" s="349" t="s">
        <v>187</v>
      </c>
      <c r="E24" s="331">
        <v>75</v>
      </c>
      <c r="F24" s="350" t="s">
        <v>103</v>
      </c>
      <c r="G24" s="328"/>
      <c r="H24" s="293">
        <v>52</v>
      </c>
      <c r="I24" s="325" t="s">
        <v>203</v>
      </c>
      <c r="J24" s="337">
        <v>288</v>
      </c>
      <c r="K24" s="338" t="s">
        <v>269</v>
      </c>
      <c r="L24" s="330">
        <v>73</v>
      </c>
      <c r="M24" s="331" t="s">
        <v>109</v>
      </c>
      <c r="O24" s="293">
        <v>82</v>
      </c>
      <c r="P24" s="325" t="s">
        <v>242</v>
      </c>
      <c r="Q24" s="392">
        <v>59</v>
      </c>
      <c r="R24" s="393" t="s">
        <v>300</v>
      </c>
      <c r="S24" s="330">
        <v>68</v>
      </c>
      <c r="T24" s="331" t="s">
        <v>103</v>
      </c>
      <c r="V24" s="293">
        <v>112</v>
      </c>
      <c r="W24" s="325" t="s">
        <v>272</v>
      </c>
      <c r="X24" s="351">
        <v>17</v>
      </c>
      <c r="Y24" s="338" t="s">
        <v>306</v>
      </c>
      <c r="Z24" s="330">
        <v>77</v>
      </c>
      <c r="AA24" s="331" t="s">
        <v>103</v>
      </c>
      <c r="AB24" s="328"/>
      <c r="AC24" s="293">
        <v>22</v>
      </c>
      <c r="AD24" s="325" t="s">
        <v>188</v>
      </c>
      <c r="AE24" s="337">
        <v>41</v>
      </c>
      <c r="AF24" s="338" t="s">
        <v>172</v>
      </c>
      <c r="AG24" s="330">
        <v>62</v>
      </c>
      <c r="AH24" s="331" t="s">
        <v>103</v>
      </c>
      <c r="AJ24" s="293">
        <v>53</v>
      </c>
      <c r="AK24" s="325" t="s">
        <v>272</v>
      </c>
      <c r="AL24" s="330">
        <v>190</v>
      </c>
      <c r="AM24" s="414" t="s">
        <v>176</v>
      </c>
      <c r="AN24" s="330">
        <v>62</v>
      </c>
      <c r="AO24" s="330" t="s">
        <v>106</v>
      </c>
    </row>
    <row r="25" ht="20.1" customHeight="1" spans="1:41">
      <c r="A25" s="293">
        <v>23</v>
      </c>
      <c r="B25" s="325" t="s">
        <v>154</v>
      </c>
      <c r="C25" s="337">
        <v>443</v>
      </c>
      <c r="D25" s="338" t="s">
        <v>190</v>
      </c>
      <c r="E25" s="330">
        <v>79</v>
      </c>
      <c r="F25" s="331" t="s">
        <v>136</v>
      </c>
      <c r="G25" s="336"/>
      <c r="H25" s="293">
        <v>53</v>
      </c>
      <c r="I25" s="325" t="s">
        <v>203</v>
      </c>
      <c r="J25" s="337">
        <v>195</v>
      </c>
      <c r="K25" s="338" t="s">
        <v>271</v>
      </c>
      <c r="L25" s="330">
        <v>74</v>
      </c>
      <c r="M25" s="330" t="s">
        <v>106</v>
      </c>
      <c r="O25" s="293">
        <v>83</v>
      </c>
      <c r="P25" s="325" t="s">
        <v>253</v>
      </c>
      <c r="Q25" s="330">
        <v>294</v>
      </c>
      <c r="R25" s="330" t="s">
        <v>285</v>
      </c>
      <c r="S25" s="330">
        <v>73</v>
      </c>
      <c r="T25" s="331" t="s">
        <v>109</v>
      </c>
      <c r="V25" s="293">
        <v>113</v>
      </c>
      <c r="W25" s="325" t="s">
        <v>272</v>
      </c>
      <c r="X25" s="351">
        <v>8</v>
      </c>
      <c r="Y25" s="338" t="s">
        <v>307</v>
      </c>
      <c r="Z25" s="330">
        <v>77</v>
      </c>
      <c r="AA25" s="331" t="s">
        <v>103</v>
      </c>
      <c r="AB25" s="336"/>
      <c r="AC25" s="293">
        <v>23</v>
      </c>
      <c r="AD25" s="325" t="s">
        <v>191</v>
      </c>
      <c r="AE25" s="337">
        <v>130</v>
      </c>
      <c r="AF25" s="330" t="s">
        <v>192</v>
      </c>
      <c r="AG25" s="330">
        <v>68</v>
      </c>
      <c r="AH25" s="331" t="s">
        <v>103</v>
      </c>
      <c r="AJ25" s="293">
        <v>54</v>
      </c>
      <c r="AK25" s="325" t="s">
        <v>272</v>
      </c>
      <c r="AL25" s="337">
        <v>314</v>
      </c>
      <c r="AM25" s="338" t="s">
        <v>157</v>
      </c>
      <c r="AN25" s="330">
        <v>61</v>
      </c>
      <c r="AO25" s="334" t="s">
        <v>118</v>
      </c>
    </row>
    <row r="26" ht="20.1" customHeight="1" spans="1:41">
      <c r="A26" s="293">
        <v>24</v>
      </c>
      <c r="B26" s="325" t="s">
        <v>154</v>
      </c>
      <c r="C26" s="337">
        <v>91</v>
      </c>
      <c r="D26" s="338" t="s">
        <v>194</v>
      </c>
      <c r="E26" s="330">
        <v>78</v>
      </c>
      <c r="F26" s="331" t="s">
        <v>124</v>
      </c>
      <c r="G26" s="336"/>
      <c r="H26" s="293">
        <v>54</v>
      </c>
      <c r="I26" s="325" t="s">
        <v>206</v>
      </c>
      <c r="J26" s="351">
        <v>19</v>
      </c>
      <c r="K26" s="338" t="s">
        <v>274</v>
      </c>
      <c r="L26" s="330">
        <v>79</v>
      </c>
      <c r="M26" s="331" t="s">
        <v>103</v>
      </c>
      <c r="O26" s="293">
        <v>84</v>
      </c>
      <c r="P26" s="325" t="s">
        <v>253</v>
      </c>
      <c r="Q26" s="337">
        <v>266</v>
      </c>
      <c r="R26" s="361" t="s">
        <v>301</v>
      </c>
      <c r="S26" s="362">
        <v>77</v>
      </c>
      <c r="T26" s="346" t="s">
        <v>109</v>
      </c>
      <c r="V26" s="348">
        <v>114</v>
      </c>
      <c r="W26" s="347" t="s">
        <v>272</v>
      </c>
      <c r="X26" s="337">
        <v>479</v>
      </c>
      <c r="Y26" s="330" t="s">
        <v>310</v>
      </c>
      <c r="Z26" s="330">
        <v>78</v>
      </c>
      <c r="AA26" s="334" t="s">
        <v>160</v>
      </c>
      <c r="AB26" s="336"/>
      <c r="AC26" s="293">
        <v>24</v>
      </c>
      <c r="AD26" s="325" t="s">
        <v>195</v>
      </c>
      <c r="AE26" s="337">
        <v>248</v>
      </c>
      <c r="AF26" s="338" t="s">
        <v>196</v>
      </c>
      <c r="AG26" s="330">
        <v>70</v>
      </c>
      <c r="AH26" s="359" t="s">
        <v>106</v>
      </c>
      <c r="AJ26" s="293">
        <v>55</v>
      </c>
      <c r="AK26" s="325" t="s">
        <v>272</v>
      </c>
      <c r="AL26" s="337">
        <v>170</v>
      </c>
      <c r="AM26" s="338" t="s">
        <v>276</v>
      </c>
      <c r="AN26" s="330">
        <v>78</v>
      </c>
      <c r="AO26" s="331" t="s">
        <v>133</v>
      </c>
    </row>
    <row r="27" ht="20.1" customHeight="1" spans="1:41">
      <c r="A27" s="293">
        <v>25</v>
      </c>
      <c r="B27" s="325" t="s">
        <v>154</v>
      </c>
      <c r="C27" s="351">
        <v>42</v>
      </c>
      <c r="D27" s="338" t="s">
        <v>199</v>
      </c>
      <c r="E27" s="330">
        <v>71</v>
      </c>
      <c r="F27" s="331" t="s">
        <v>103</v>
      </c>
      <c r="G27" s="328"/>
      <c r="H27" s="293">
        <v>55</v>
      </c>
      <c r="I27" s="325" t="s">
        <v>206</v>
      </c>
      <c r="J27" s="337">
        <v>159</v>
      </c>
      <c r="K27" s="338" t="s">
        <v>275</v>
      </c>
      <c r="L27" s="330">
        <v>74</v>
      </c>
      <c r="M27" s="359" t="s">
        <v>106</v>
      </c>
      <c r="O27" s="293">
        <v>85</v>
      </c>
      <c r="P27" s="325" t="s">
        <v>253</v>
      </c>
      <c r="Q27" s="351">
        <v>150</v>
      </c>
      <c r="R27" s="394" t="s">
        <v>303</v>
      </c>
      <c r="S27" s="330">
        <v>76</v>
      </c>
      <c r="T27" s="359" t="s">
        <v>106</v>
      </c>
      <c r="V27" s="348">
        <v>115</v>
      </c>
      <c r="W27" s="347" t="s">
        <v>280</v>
      </c>
      <c r="X27" s="395">
        <v>87</v>
      </c>
      <c r="Y27" s="330" t="s">
        <v>270</v>
      </c>
      <c r="Z27" s="330">
        <v>72</v>
      </c>
      <c r="AA27" s="331" t="s">
        <v>124</v>
      </c>
      <c r="AB27" s="328"/>
      <c r="AC27" s="293">
        <v>25</v>
      </c>
      <c r="AD27" s="325" t="s">
        <v>195</v>
      </c>
      <c r="AE27" s="330">
        <v>2</v>
      </c>
      <c r="AF27" s="330" t="s">
        <v>144</v>
      </c>
      <c r="AG27" s="330">
        <v>61</v>
      </c>
      <c r="AH27" s="331" t="s">
        <v>103</v>
      </c>
      <c r="AJ27" s="293">
        <v>56</v>
      </c>
      <c r="AK27" s="325" t="s">
        <v>272</v>
      </c>
      <c r="AL27" s="330">
        <v>189</v>
      </c>
      <c r="AM27" s="330" t="s">
        <v>148</v>
      </c>
      <c r="AN27" s="330">
        <v>61</v>
      </c>
      <c r="AO27" s="330" t="s">
        <v>106</v>
      </c>
    </row>
    <row r="28" ht="20.1" customHeight="1" spans="1:41">
      <c r="A28" s="293">
        <v>26</v>
      </c>
      <c r="B28" s="325" t="s">
        <v>154</v>
      </c>
      <c r="C28" s="337">
        <v>182</v>
      </c>
      <c r="D28" s="330" t="s">
        <v>202</v>
      </c>
      <c r="E28" s="330">
        <v>76</v>
      </c>
      <c r="F28" s="330" t="s">
        <v>106</v>
      </c>
      <c r="G28" s="339"/>
      <c r="H28" s="293">
        <v>56</v>
      </c>
      <c r="I28" s="325" t="s">
        <v>211</v>
      </c>
      <c r="J28" s="337">
        <v>531</v>
      </c>
      <c r="K28" s="338" t="s">
        <v>277</v>
      </c>
      <c r="L28" s="330">
        <v>74</v>
      </c>
      <c r="M28" s="331" t="s">
        <v>126</v>
      </c>
      <c r="O28" s="293">
        <v>86</v>
      </c>
      <c r="P28" s="325" t="s">
        <v>258</v>
      </c>
      <c r="Q28" s="333">
        <v>40</v>
      </c>
      <c r="R28" s="330" t="s">
        <v>267</v>
      </c>
      <c r="S28" s="330">
        <v>72</v>
      </c>
      <c r="T28" s="331" t="s">
        <v>103</v>
      </c>
      <c r="V28" s="348">
        <v>116</v>
      </c>
      <c r="W28" s="347" t="s">
        <v>283</v>
      </c>
      <c r="X28" s="337">
        <v>259</v>
      </c>
      <c r="Y28" s="338" t="s">
        <v>21</v>
      </c>
      <c r="Z28" s="330">
        <v>72</v>
      </c>
      <c r="AA28" s="331" t="s">
        <v>109</v>
      </c>
      <c r="AB28" s="339"/>
      <c r="AC28" s="293">
        <v>26</v>
      </c>
      <c r="AD28" s="325" t="s">
        <v>203</v>
      </c>
      <c r="AE28" s="351">
        <v>243</v>
      </c>
      <c r="AF28" s="338" t="s">
        <v>186</v>
      </c>
      <c r="AG28" s="330">
        <v>64</v>
      </c>
      <c r="AH28" s="359" t="s">
        <v>106</v>
      </c>
      <c r="AJ28" s="348">
        <v>57</v>
      </c>
      <c r="AK28" s="415" t="s">
        <v>272</v>
      </c>
      <c r="AL28" s="360">
        <v>384</v>
      </c>
      <c r="AM28" s="342" t="s">
        <v>220</v>
      </c>
      <c r="AN28" s="395">
        <v>69</v>
      </c>
      <c r="AO28" s="331" t="s">
        <v>178</v>
      </c>
    </row>
    <row r="29" ht="20.1" customHeight="1" spans="1:41">
      <c r="A29" s="293">
        <v>27</v>
      </c>
      <c r="B29" s="325" t="s">
        <v>154</v>
      </c>
      <c r="C29" s="337">
        <v>212</v>
      </c>
      <c r="D29" s="338" t="s">
        <v>205</v>
      </c>
      <c r="E29" s="330">
        <v>84</v>
      </c>
      <c r="F29" s="331" t="s">
        <v>106</v>
      </c>
      <c r="G29" s="328"/>
      <c r="H29" s="293">
        <v>57</v>
      </c>
      <c r="I29" s="325" t="s">
        <v>278</v>
      </c>
      <c r="J29" s="326">
        <v>237</v>
      </c>
      <c r="K29" s="326" t="s">
        <v>219</v>
      </c>
      <c r="L29" s="326">
        <v>69</v>
      </c>
      <c r="M29" s="327" t="s">
        <v>101</v>
      </c>
      <c r="O29" s="293">
        <v>87</v>
      </c>
      <c r="P29" s="325" t="s">
        <v>258</v>
      </c>
      <c r="Q29" s="337">
        <v>173</v>
      </c>
      <c r="R29" s="338" t="s">
        <v>304</v>
      </c>
      <c r="S29" s="330">
        <v>84</v>
      </c>
      <c r="T29" s="331" t="s">
        <v>133</v>
      </c>
      <c r="V29" s="348">
        <v>117</v>
      </c>
      <c r="W29" s="347" t="s">
        <v>283</v>
      </c>
      <c r="X29" s="351">
        <v>9</v>
      </c>
      <c r="Y29" s="338" t="s">
        <v>311</v>
      </c>
      <c r="Z29" s="330">
        <v>79</v>
      </c>
      <c r="AA29" s="331" t="s">
        <v>103</v>
      </c>
      <c r="AB29" s="328"/>
      <c r="AC29" s="293">
        <v>27</v>
      </c>
      <c r="AD29" s="325" t="s">
        <v>206</v>
      </c>
      <c r="AE29" s="337">
        <v>464</v>
      </c>
      <c r="AF29" s="338" t="s">
        <v>141</v>
      </c>
      <c r="AG29" s="330">
        <v>60</v>
      </c>
      <c r="AH29" s="331" t="s">
        <v>136</v>
      </c>
      <c r="AJ29" s="348">
        <v>58</v>
      </c>
      <c r="AK29" s="415" t="s">
        <v>280</v>
      </c>
      <c r="AL29" s="337">
        <v>374</v>
      </c>
      <c r="AM29" s="338" t="s">
        <v>281</v>
      </c>
      <c r="AN29" s="330">
        <v>80</v>
      </c>
      <c r="AO29" s="331" t="s">
        <v>178</v>
      </c>
    </row>
    <row r="30" ht="20.1" customHeight="1" spans="1:41">
      <c r="A30" s="293">
        <v>28</v>
      </c>
      <c r="B30" s="325" t="s">
        <v>154</v>
      </c>
      <c r="C30" s="337">
        <v>75</v>
      </c>
      <c r="D30" s="338" t="s">
        <v>208</v>
      </c>
      <c r="E30" s="330">
        <v>77</v>
      </c>
      <c r="F30" s="331" t="s">
        <v>124</v>
      </c>
      <c r="G30" s="352"/>
      <c r="H30" s="293">
        <v>58</v>
      </c>
      <c r="I30" s="325" t="s">
        <v>278</v>
      </c>
      <c r="J30" s="337">
        <v>219</v>
      </c>
      <c r="K30" s="338" t="s">
        <v>279</v>
      </c>
      <c r="L30" s="330">
        <v>87</v>
      </c>
      <c r="M30" s="334" t="s">
        <v>101</v>
      </c>
      <c r="O30" s="293">
        <v>88</v>
      </c>
      <c r="P30" s="325" t="s">
        <v>258</v>
      </c>
      <c r="Q30" s="330">
        <v>206</v>
      </c>
      <c r="R30" s="330" t="s">
        <v>295</v>
      </c>
      <c r="S30" s="330">
        <v>74</v>
      </c>
      <c r="T30" s="334" t="s">
        <v>101</v>
      </c>
      <c r="V30" s="348">
        <v>118</v>
      </c>
      <c r="W30" s="347" t="s">
        <v>283</v>
      </c>
      <c r="X30" s="330">
        <v>324</v>
      </c>
      <c r="Y30" s="338" t="s">
        <v>287</v>
      </c>
      <c r="Z30" s="330">
        <v>73</v>
      </c>
      <c r="AA30" s="331" t="s">
        <v>109</v>
      </c>
      <c r="AB30" s="352"/>
      <c r="AC30" s="293">
        <v>28</v>
      </c>
      <c r="AD30" s="347" t="s">
        <v>206</v>
      </c>
      <c r="AE30" s="337">
        <v>302</v>
      </c>
      <c r="AF30" s="361" t="s">
        <v>209</v>
      </c>
      <c r="AG30" s="362">
        <v>69</v>
      </c>
      <c r="AH30" s="346" t="s">
        <v>109</v>
      </c>
      <c r="AJ30" s="348">
        <v>59</v>
      </c>
      <c r="AK30" s="415" t="s">
        <v>280</v>
      </c>
      <c r="AL30" s="416">
        <v>380</v>
      </c>
      <c r="AM30" s="417" t="s">
        <v>177</v>
      </c>
      <c r="AN30" s="330">
        <v>63</v>
      </c>
      <c r="AO30" s="331" t="s">
        <v>178</v>
      </c>
    </row>
    <row r="31" ht="20.1" customHeight="1" spans="1:41">
      <c r="A31" s="293">
        <v>29</v>
      </c>
      <c r="B31" s="325" t="s">
        <v>164</v>
      </c>
      <c r="C31" s="351">
        <v>35</v>
      </c>
      <c r="D31" s="353" t="s">
        <v>210</v>
      </c>
      <c r="E31" s="330">
        <v>64</v>
      </c>
      <c r="F31" s="331" t="s">
        <v>103</v>
      </c>
      <c r="G31" s="332"/>
      <c r="H31" s="293">
        <v>59</v>
      </c>
      <c r="I31" s="325" t="s">
        <v>218</v>
      </c>
      <c r="J31" s="360">
        <v>92</v>
      </c>
      <c r="K31" s="342" t="s">
        <v>240</v>
      </c>
      <c r="L31" s="326">
        <v>70</v>
      </c>
      <c r="M31" s="329" t="s">
        <v>124</v>
      </c>
      <c r="O31" s="293">
        <v>89</v>
      </c>
      <c r="P31" s="325" t="s">
        <v>258</v>
      </c>
      <c r="Q31" s="330">
        <v>181</v>
      </c>
      <c r="R31" s="330" t="s">
        <v>197</v>
      </c>
      <c r="S31" s="330">
        <v>68</v>
      </c>
      <c r="T31" s="330" t="s">
        <v>106</v>
      </c>
      <c r="V31" s="308"/>
      <c r="W31" s="364"/>
      <c r="X31" s="396"/>
      <c r="Y31" s="406"/>
      <c r="Z31" s="367"/>
      <c r="AA31" s="407"/>
      <c r="AB31" s="332"/>
      <c r="AC31" s="348">
        <v>29</v>
      </c>
      <c r="AD31" s="347" t="s">
        <v>211</v>
      </c>
      <c r="AE31" s="337">
        <v>241</v>
      </c>
      <c r="AF31" s="370" t="s">
        <v>212</v>
      </c>
      <c r="AG31" s="330">
        <v>79</v>
      </c>
      <c r="AH31" s="418" t="s">
        <v>106</v>
      </c>
      <c r="AJ31" s="348">
        <v>60</v>
      </c>
      <c r="AK31" s="415" t="s">
        <v>283</v>
      </c>
      <c r="AL31" s="337">
        <v>510</v>
      </c>
      <c r="AM31" s="338" t="s">
        <v>247</v>
      </c>
      <c r="AN31" s="330">
        <v>70</v>
      </c>
      <c r="AO31" s="388" t="s">
        <v>140</v>
      </c>
    </row>
    <row r="32" ht="20.1" customHeight="1" spans="1:41">
      <c r="A32" s="300">
        <v>30</v>
      </c>
      <c r="B32" s="354" t="s">
        <v>164</v>
      </c>
      <c r="C32" s="355">
        <v>192</v>
      </c>
      <c r="D32" s="356" t="s">
        <v>213</v>
      </c>
      <c r="E32" s="357">
        <v>79</v>
      </c>
      <c r="F32" s="357" t="s">
        <v>106</v>
      </c>
      <c r="G32" s="332"/>
      <c r="H32" s="293">
        <v>60</v>
      </c>
      <c r="I32" s="325" t="s">
        <v>218</v>
      </c>
      <c r="J32" s="337">
        <v>221</v>
      </c>
      <c r="K32" s="338" t="s">
        <v>282</v>
      </c>
      <c r="L32" s="330">
        <v>80</v>
      </c>
      <c r="M32" s="334" t="s">
        <v>101</v>
      </c>
      <c r="O32" s="293">
        <v>90</v>
      </c>
      <c r="P32" s="325" t="s">
        <v>258</v>
      </c>
      <c r="Q32" s="337">
        <v>498</v>
      </c>
      <c r="R32" s="338" t="s">
        <v>288</v>
      </c>
      <c r="S32" s="330">
        <v>73</v>
      </c>
      <c r="T32" s="334" t="s">
        <v>160</v>
      </c>
      <c r="V32" s="5"/>
      <c r="W32" s="6"/>
      <c r="X32" s="369"/>
      <c r="Y32" s="370"/>
      <c r="Z32" s="371"/>
      <c r="AA32" s="371"/>
      <c r="AB32" s="332"/>
      <c r="AC32" s="293">
        <v>30</v>
      </c>
      <c r="AD32" s="408" t="s">
        <v>211</v>
      </c>
      <c r="AE32" s="409">
        <v>539</v>
      </c>
      <c r="AF32" s="410" t="s">
        <v>214</v>
      </c>
      <c r="AG32" s="419">
        <v>71</v>
      </c>
      <c r="AH32" s="420" t="s">
        <v>126</v>
      </c>
      <c r="AJ32" s="348">
        <v>61</v>
      </c>
      <c r="AK32" s="415" t="s">
        <v>283</v>
      </c>
      <c r="AL32" s="337">
        <v>11</v>
      </c>
      <c r="AM32" s="338" t="s">
        <v>193</v>
      </c>
      <c r="AN32" s="330">
        <v>65</v>
      </c>
      <c r="AO32" s="331" t="s">
        <v>103</v>
      </c>
    </row>
    <row r="33" ht="20.1" customHeight="1" spans="7:41">
      <c r="G33" s="332"/>
      <c r="H33" s="308"/>
      <c r="I33" s="364"/>
      <c r="J33" s="365"/>
      <c r="K33" s="366"/>
      <c r="L33" s="367"/>
      <c r="M33" s="368"/>
      <c r="O33" s="308"/>
      <c r="P33" s="364"/>
      <c r="Q33" s="365"/>
      <c r="R33" s="366"/>
      <c r="S33" s="367"/>
      <c r="T33" s="368"/>
      <c r="V33" s="5"/>
      <c r="W33" s="6"/>
      <c r="X33" s="379"/>
      <c r="Y33" s="371"/>
      <c r="Z33" s="371"/>
      <c r="AA33" s="380"/>
      <c r="AB33" s="332"/>
      <c r="AC33" s="300">
        <v>31</v>
      </c>
      <c r="AD33" s="354" t="s">
        <v>218</v>
      </c>
      <c r="AE33" s="355">
        <v>496</v>
      </c>
      <c r="AF33" s="356" t="s">
        <v>201</v>
      </c>
      <c r="AG33" s="357">
        <v>66</v>
      </c>
      <c r="AH33" s="421" t="s">
        <v>160</v>
      </c>
      <c r="AJ33" s="422">
        <v>62</v>
      </c>
      <c r="AK33" s="423" t="s">
        <v>283</v>
      </c>
      <c r="AL33" s="355">
        <v>49</v>
      </c>
      <c r="AM33" s="356" t="s">
        <v>273</v>
      </c>
      <c r="AN33" s="357">
        <v>76</v>
      </c>
      <c r="AO33" s="424" t="s">
        <v>103</v>
      </c>
    </row>
    <row r="34" ht="20.1" customHeight="1" spans="7:34">
      <c r="G34" s="352"/>
      <c r="H34" s="5"/>
      <c r="I34" s="6"/>
      <c r="J34" s="369"/>
      <c r="K34" s="370"/>
      <c r="L34" s="371"/>
      <c r="M34" s="372"/>
      <c r="O34" s="5"/>
      <c r="P34" s="6"/>
      <c r="Q34" s="369"/>
      <c r="R34" s="370"/>
      <c r="S34" s="371"/>
      <c r="T34" s="372"/>
      <c r="V34" s="5"/>
      <c r="W34" s="6"/>
      <c r="X34" s="369"/>
      <c r="Y34" s="370"/>
      <c r="Z34" s="371"/>
      <c r="AA34" s="399"/>
      <c r="AB34" s="352"/>
      <c r="AC34" s="5"/>
      <c r="AD34" s="6"/>
      <c r="AE34" s="369"/>
      <c r="AF34" s="370"/>
      <c r="AG34" s="371"/>
      <c r="AH34" s="372"/>
    </row>
    <row r="35" ht="20.1" customHeight="1" spans="7:34">
      <c r="G35" s="352"/>
      <c r="H35" s="5"/>
      <c r="I35" s="6"/>
      <c r="J35" s="373"/>
      <c r="K35" s="373"/>
      <c r="L35" s="373"/>
      <c r="M35" s="23"/>
      <c r="O35" s="5"/>
      <c r="P35" s="6"/>
      <c r="Q35" s="371"/>
      <c r="R35" s="371"/>
      <c r="S35" s="371"/>
      <c r="T35" s="372"/>
      <c r="V35" s="5"/>
      <c r="W35" s="6"/>
      <c r="X35" s="381"/>
      <c r="Y35" s="370"/>
      <c r="Z35" s="371"/>
      <c r="AA35" s="380"/>
      <c r="AB35" s="352"/>
      <c r="AC35" s="5"/>
      <c r="AD35" s="6"/>
      <c r="AE35" s="373"/>
      <c r="AF35" s="373"/>
      <c r="AG35" s="373"/>
      <c r="AH35" s="23"/>
    </row>
    <row r="36" ht="20.1" customHeight="1" spans="7:34">
      <c r="G36" s="332"/>
      <c r="H36" s="5"/>
      <c r="I36" s="6"/>
      <c r="J36" s="373"/>
      <c r="K36" s="373"/>
      <c r="L36" s="373"/>
      <c r="M36" s="374"/>
      <c r="O36" s="5"/>
      <c r="P36" s="6"/>
      <c r="Q36" s="373"/>
      <c r="R36" s="373"/>
      <c r="S36" s="373"/>
      <c r="T36" s="373"/>
      <c r="V36" s="5"/>
      <c r="W36" s="6"/>
      <c r="X36" s="381"/>
      <c r="Y36" s="370"/>
      <c r="Z36" s="371"/>
      <c r="AA36" s="380"/>
      <c r="AB36" s="332"/>
      <c r="AC36" s="5"/>
      <c r="AD36" s="6"/>
      <c r="AE36" s="373"/>
      <c r="AF36" s="373"/>
      <c r="AG36" s="373"/>
      <c r="AH36" s="374"/>
    </row>
    <row r="37" ht="20.1" customHeight="1" spans="7:34">
      <c r="G37" s="352"/>
      <c r="H37" s="5"/>
      <c r="I37" s="6"/>
      <c r="J37" s="375"/>
      <c r="K37" s="376"/>
      <c r="L37" s="373"/>
      <c r="M37" s="23"/>
      <c r="O37" s="5"/>
      <c r="P37" s="6"/>
      <c r="Q37" s="369"/>
      <c r="R37" s="371"/>
      <c r="S37" s="371"/>
      <c r="T37" s="372"/>
      <c r="V37" s="5"/>
      <c r="W37" s="6"/>
      <c r="X37" s="369"/>
      <c r="Y37" s="370"/>
      <c r="Z37" s="371"/>
      <c r="AA37" s="372"/>
      <c r="AB37" s="352"/>
      <c r="AC37" s="5"/>
      <c r="AD37" s="6"/>
      <c r="AE37" s="375"/>
      <c r="AF37" s="376"/>
      <c r="AG37" s="373"/>
      <c r="AH37" s="23"/>
    </row>
    <row r="38" ht="20.1" customHeight="1" spans="7:34">
      <c r="G38" s="352"/>
      <c r="H38" s="5"/>
      <c r="I38" s="6"/>
      <c r="J38" s="344"/>
      <c r="K38" s="344"/>
      <c r="L38" s="377"/>
      <c r="M38" s="378"/>
      <c r="O38" s="5"/>
      <c r="P38" s="6"/>
      <c r="Q38" s="369"/>
      <c r="R38" s="370"/>
      <c r="S38" s="371"/>
      <c r="T38" s="380"/>
      <c r="V38" s="5"/>
      <c r="W38" s="6"/>
      <c r="X38" s="371"/>
      <c r="Y38" s="371"/>
      <c r="Z38" s="371"/>
      <c r="AA38" s="399"/>
      <c r="AB38" s="352"/>
      <c r="AC38" s="5"/>
      <c r="AD38" s="6"/>
      <c r="AE38" s="344"/>
      <c r="AF38" s="344"/>
      <c r="AG38" s="377"/>
      <c r="AH38" s="378"/>
    </row>
    <row r="39" ht="20.1" customHeight="1" spans="7:34">
      <c r="G39" s="352"/>
      <c r="H39" s="5"/>
      <c r="I39" s="6"/>
      <c r="J39" s="371"/>
      <c r="K39" s="371"/>
      <c r="L39" s="371"/>
      <c r="M39" s="371"/>
      <c r="O39" s="5"/>
      <c r="P39" s="6"/>
      <c r="Q39" s="369"/>
      <c r="R39" s="370"/>
      <c r="S39" s="371"/>
      <c r="T39" s="372"/>
      <c r="V39" s="5"/>
      <c r="W39" s="6"/>
      <c r="X39" s="381"/>
      <c r="Y39" s="370"/>
      <c r="Z39" s="371"/>
      <c r="AA39" s="380"/>
      <c r="AB39" s="352"/>
      <c r="AC39" s="5"/>
      <c r="AD39" s="6"/>
      <c r="AE39" s="371"/>
      <c r="AF39" s="371"/>
      <c r="AG39" s="371"/>
      <c r="AH39" s="371"/>
    </row>
    <row r="40" ht="20.1" customHeight="1" spans="7:34">
      <c r="G40" s="332"/>
      <c r="H40" s="5"/>
      <c r="I40" s="6"/>
      <c r="J40" s="379"/>
      <c r="K40" s="371"/>
      <c r="L40" s="371"/>
      <c r="M40" s="380"/>
      <c r="O40" s="5"/>
      <c r="P40" s="6"/>
      <c r="Q40" s="397"/>
      <c r="R40" s="398"/>
      <c r="S40" s="384"/>
      <c r="T40" s="384"/>
      <c r="V40" s="5"/>
      <c r="W40" s="6"/>
      <c r="X40" s="397"/>
      <c r="Y40" s="376"/>
      <c r="Z40" s="373"/>
      <c r="AA40" s="23"/>
      <c r="AB40" s="332"/>
      <c r="AC40" s="5"/>
      <c r="AD40" s="6"/>
      <c r="AE40" s="379"/>
      <c r="AF40" s="371"/>
      <c r="AG40" s="371"/>
      <c r="AH40" s="380"/>
    </row>
    <row r="41" ht="20.1" customHeight="1" spans="7:34">
      <c r="G41" s="352"/>
      <c r="H41" s="5"/>
      <c r="I41" s="6"/>
      <c r="J41" s="369"/>
      <c r="K41" s="371"/>
      <c r="L41" s="371"/>
      <c r="M41" s="372"/>
      <c r="O41" s="5"/>
      <c r="P41" s="6"/>
      <c r="Q41" s="369"/>
      <c r="R41" s="370"/>
      <c r="S41" s="371"/>
      <c r="T41" s="372"/>
      <c r="V41" s="5"/>
      <c r="W41" s="6"/>
      <c r="X41" s="371"/>
      <c r="Y41" s="371"/>
      <c r="Z41" s="371"/>
      <c r="AA41" s="372"/>
      <c r="AB41" s="352"/>
      <c r="AC41" s="5"/>
      <c r="AD41" s="6"/>
      <c r="AE41" s="369"/>
      <c r="AF41" s="371"/>
      <c r="AG41" s="371"/>
      <c r="AH41" s="372"/>
    </row>
    <row r="42" ht="20.1" customHeight="1" spans="7:34">
      <c r="G42" s="339"/>
      <c r="H42" s="5"/>
      <c r="I42" s="6"/>
      <c r="J42" s="381"/>
      <c r="K42" s="370"/>
      <c r="L42" s="371"/>
      <c r="M42" s="380"/>
      <c r="O42" s="5"/>
      <c r="P42" s="6"/>
      <c r="Q42" s="371"/>
      <c r="R42" s="371"/>
      <c r="S42" s="371"/>
      <c r="T42" s="380"/>
      <c r="V42" s="5"/>
      <c r="W42" s="6"/>
      <c r="X42" s="371"/>
      <c r="Y42" s="371"/>
      <c r="Z42" s="371"/>
      <c r="AA42" s="372"/>
      <c r="AB42" s="339"/>
      <c r="AC42" s="5"/>
      <c r="AD42" s="6"/>
      <c r="AE42" s="381"/>
      <c r="AF42" s="370"/>
      <c r="AG42" s="371"/>
      <c r="AH42" s="380"/>
    </row>
    <row r="43" ht="20.1" customHeight="1" spans="7:34">
      <c r="G43" s="339"/>
      <c r="H43" s="5"/>
      <c r="I43" s="6"/>
      <c r="J43" s="369"/>
      <c r="K43" s="370"/>
      <c r="L43" s="371"/>
      <c r="M43" s="380"/>
      <c r="O43" s="5"/>
      <c r="P43" s="6"/>
      <c r="Q43" s="369"/>
      <c r="R43" s="370"/>
      <c r="S43" s="371"/>
      <c r="T43" s="380"/>
      <c r="V43" s="5"/>
      <c r="W43" s="6"/>
      <c r="X43" s="381"/>
      <c r="Y43" s="370"/>
      <c r="Z43" s="371"/>
      <c r="AA43" s="380"/>
      <c r="AB43" s="339"/>
      <c r="AC43" s="5"/>
      <c r="AD43" s="6"/>
      <c r="AE43" s="369"/>
      <c r="AF43" s="370"/>
      <c r="AG43" s="371"/>
      <c r="AH43" s="380"/>
    </row>
    <row r="44" ht="20.1" customHeight="1" spans="7:34">
      <c r="G44" s="340"/>
      <c r="H44" s="5"/>
      <c r="I44" s="6"/>
      <c r="J44" s="382"/>
      <c r="K44" s="383"/>
      <c r="L44" s="371"/>
      <c r="M44" s="380"/>
      <c r="O44" s="5"/>
      <c r="P44" s="6"/>
      <c r="Q44" s="371"/>
      <c r="R44" s="371"/>
      <c r="S44" s="371"/>
      <c r="T44" s="380"/>
      <c r="V44" s="5"/>
      <c r="W44" s="6"/>
      <c r="X44" s="369"/>
      <c r="Y44" s="370"/>
      <c r="Z44" s="371"/>
      <c r="AA44" s="380"/>
      <c r="AB44" s="340"/>
      <c r="AC44" s="5"/>
      <c r="AD44" s="6"/>
      <c r="AE44" s="382"/>
      <c r="AF44" s="383"/>
      <c r="AG44" s="371"/>
      <c r="AH44" s="380"/>
    </row>
    <row r="45" ht="20.1" customHeight="1" spans="7:34">
      <c r="G45" s="328"/>
      <c r="H45" s="5"/>
      <c r="I45" s="6"/>
      <c r="J45" s="369"/>
      <c r="K45" s="370"/>
      <c r="L45" s="371"/>
      <c r="M45" s="380"/>
      <c r="O45" s="5"/>
      <c r="P45" s="6"/>
      <c r="Q45" s="371"/>
      <c r="R45" s="371"/>
      <c r="S45" s="371"/>
      <c r="T45" s="372"/>
      <c r="V45" s="5"/>
      <c r="W45" s="6"/>
      <c r="X45" s="371"/>
      <c r="Y45" s="371"/>
      <c r="Z45" s="371"/>
      <c r="AA45" s="371"/>
      <c r="AB45" s="328"/>
      <c r="AC45" s="5"/>
      <c r="AD45" s="6"/>
      <c r="AE45" s="369"/>
      <c r="AF45" s="370"/>
      <c r="AG45" s="371"/>
      <c r="AH45" s="380"/>
    </row>
    <row r="46" ht="20.1" customHeight="1" spans="7:34">
      <c r="G46" s="328"/>
      <c r="H46" s="5"/>
      <c r="I46" s="6"/>
      <c r="J46" s="373"/>
      <c r="K46" s="373"/>
      <c r="L46" s="373"/>
      <c r="M46" s="374"/>
      <c r="O46" s="5"/>
      <c r="P46" s="6"/>
      <c r="Q46" s="371"/>
      <c r="R46" s="371"/>
      <c r="S46" s="371"/>
      <c r="T46" s="399"/>
      <c r="V46" s="5"/>
      <c r="W46" s="6"/>
      <c r="X46" s="369"/>
      <c r="Y46" s="370"/>
      <c r="Z46" s="371"/>
      <c r="AA46" s="399"/>
      <c r="AB46" s="328"/>
      <c r="AC46" s="5"/>
      <c r="AD46" s="6"/>
      <c r="AE46" s="373"/>
      <c r="AF46" s="373"/>
      <c r="AG46" s="373"/>
      <c r="AH46" s="374"/>
    </row>
    <row r="47" ht="20.1" customHeight="1" spans="7:34">
      <c r="G47" s="328"/>
      <c r="H47" s="5"/>
      <c r="I47" s="6"/>
      <c r="J47" s="371"/>
      <c r="K47" s="371"/>
      <c r="L47" s="371"/>
      <c r="M47" s="372"/>
      <c r="O47" s="5"/>
      <c r="P47" s="6"/>
      <c r="Q47" s="384"/>
      <c r="R47" s="371"/>
      <c r="S47" s="371"/>
      <c r="T47" s="380"/>
      <c r="V47" s="5"/>
      <c r="W47" s="6"/>
      <c r="X47" s="369"/>
      <c r="Y47" s="370"/>
      <c r="Z47" s="371"/>
      <c r="AA47" s="380"/>
      <c r="AB47" s="328"/>
      <c r="AC47" s="5"/>
      <c r="AD47" s="6"/>
      <c r="AE47" s="371"/>
      <c r="AF47" s="371"/>
      <c r="AG47" s="371"/>
      <c r="AH47" s="372"/>
    </row>
    <row r="48" ht="20.1" customHeight="1" spans="7:34">
      <c r="G48" s="328"/>
      <c r="H48" s="5"/>
      <c r="I48" s="6"/>
      <c r="J48" s="371"/>
      <c r="K48" s="371"/>
      <c r="L48" s="371"/>
      <c r="M48" s="380"/>
      <c r="O48" s="5"/>
      <c r="P48" s="6"/>
      <c r="Q48" s="371"/>
      <c r="R48" s="371"/>
      <c r="S48" s="371"/>
      <c r="T48" s="380"/>
      <c r="V48" s="5"/>
      <c r="W48" s="6"/>
      <c r="X48" s="369"/>
      <c r="Y48" s="370"/>
      <c r="Z48" s="371"/>
      <c r="AA48" s="380"/>
      <c r="AB48" s="328"/>
      <c r="AC48" s="5"/>
      <c r="AD48" s="6"/>
      <c r="AE48" s="371"/>
      <c r="AF48" s="371"/>
      <c r="AG48" s="371"/>
      <c r="AH48" s="380"/>
    </row>
    <row r="49" ht="20.1" customHeight="1" spans="7:34">
      <c r="G49" s="336"/>
      <c r="H49" s="5"/>
      <c r="I49" s="6"/>
      <c r="J49" s="381"/>
      <c r="K49" s="370"/>
      <c r="L49" s="371"/>
      <c r="M49" s="380"/>
      <c r="O49" s="5"/>
      <c r="P49" s="6"/>
      <c r="Q49" s="371"/>
      <c r="R49" s="371"/>
      <c r="S49" s="371"/>
      <c r="T49" s="372"/>
      <c r="V49" s="5"/>
      <c r="W49" s="6"/>
      <c r="X49" s="373"/>
      <c r="Y49" s="373"/>
      <c r="Z49" s="373"/>
      <c r="AA49" s="374"/>
      <c r="AB49" s="336"/>
      <c r="AC49" s="5"/>
      <c r="AD49" s="6"/>
      <c r="AE49" s="381"/>
      <c r="AF49" s="370"/>
      <c r="AG49" s="371"/>
      <c r="AH49" s="380"/>
    </row>
    <row r="50" ht="20.1" customHeight="1" spans="7:34">
      <c r="G50" s="328"/>
      <c r="H50" s="5"/>
      <c r="I50" s="6"/>
      <c r="J50" s="369"/>
      <c r="K50" s="370"/>
      <c r="L50" s="371"/>
      <c r="M50" s="371"/>
      <c r="O50" s="5"/>
      <c r="P50" s="6"/>
      <c r="Q50" s="371"/>
      <c r="R50" s="371"/>
      <c r="S50" s="371"/>
      <c r="T50" s="380"/>
      <c r="V50" s="5"/>
      <c r="W50" s="6"/>
      <c r="X50" s="369"/>
      <c r="Y50" s="370"/>
      <c r="Z50" s="371"/>
      <c r="AA50" s="380"/>
      <c r="AB50" s="328"/>
      <c r="AC50" s="5"/>
      <c r="AD50" s="6"/>
      <c r="AE50" s="369"/>
      <c r="AF50" s="370"/>
      <c r="AG50" s="371"/>
      <c r="AH50" s="371"/>
    </row>
    <row r="51" ht="20.1" customHeight="1" spans="7:34">
      <c r="G51" s="328"/>
      <c r="H51" s="5"/>
      <c r="I51" s="6"/>
      <c r="J51" s="379"/>
      <c r="K51" s="371"/>
      <c r="L51" s="371"/>
      <c r="M51" s="380"/>
      <c r="O51" s="5"/>
      <c r="P51" s="6"/>
      <c r="Q51" s="371"/>
      <c r="R51" s="371"/>
      <c r="S51" s="371"/>
      <c r="T51" s="380"/>
      <c r="V51" s="5"/>
      <c r="W51" s="6"/>
      <c r="X51" s="369"/>
      <c r="Y51" s="370"/>
      <c r="Z51" s="371"/>
      <c r="AA51" s="372"/>
      <c r="AB51" s="328"/>
      <c r="AC51" s="5"/>
      <c r="AD51" s="6"/>
      <c r="AE51" s="379"/>
      <c r="AF51" s="371"/>
      <c r="AG51" s="371"/>
      <c r="AH51" s="380"/>
    </row>
    <row r="52" ht="20.1" customHeight="1" spans="7:34">
      <c r="G52" s="339"/>
      <c r="H52" s="5"/>
      <c r="I52" s="6"/>
      <c r="J52" s="371"/>
      <c r="K52" s="371"/>
      <c r="L52" s="371"/>
      <c r="M52" s="372"/>
      <c r="O52" s="5"/>
      <c r="P52" s="6"/>
      <c r="Q52" s="369"/>
      <c r="R52" s="370"/>
      <c r="S52" s="371"/>
      <c r="T52" s="380"/>
      <c r="V52" s="5"/>
      <c r="W52" s="6"/>
      <c r="X52" s="381"/>
      <c r="Y52" s="370"/>
      <c r="Z52" s="371"/>
      <c r="AA52" s="380"/>
      <c r="AB52" s="339"/>
      <c r="AC52" s="5"/>
      <c r="AD52" s="6"/>
      <c r="AE52" s="371"/>
      <c r="AF52" s="371"/>
      <c r="AG52" s="371"/>
      <c r="AH52" s="372"/>
    </row>
    <row r="53" ht="20.1" customHeight="1" spans="7:34">
      <c r="G53" s="328"/>
      <c r="H53" s="5"/>
      <c r="I53" s="6"/>
      <c r="J53" s="371"/>
      <c r="K53" s="371"/>
      <c r="L53" s="371"/>
      <c r="M53" s="383"/>
      <c r="O53" s="5"/>
      <c r="P53" s="6"/>
      <c r="Q53" s="371"/>
      <c r="R53" s="371"/>
      <c r="S53" s="371"/>
      <c r="T53" s="380"/>
      <c r="V53" s="5"/>
      <c r="W53" s="6"/>
      <c r="X53" s="369"/>
      <c r="Y53" s="370"/>
      <c r="Z53" s="371"/>
      <c r="AA53" s="372"/>
      <c r="AB53" s="328"/>
      <c r="AC53" s="5"/>
      <c r="AD53" s="6"/>
      <c r="AE53" s="371"/>
      <c r="AF53" s="371"/>
      <c r="AG53" s="371"/>
      <c r="AH53" s="383"/>
    </row>
    <row r="54" ht="20.1" customHeight="1" spans="7:34">
      <c r="G54" s="358"/>
      <c r="H54" s="5"/>
      <c r="I54" s="6"/>
      <c r="J54" s="381"/>
      <c r="K54" s="370"/>
      <c r="L54" s="371"/>
      <c r="M54" s="380"/>
      <c r="O54" s="5"/>
      <c r="P54" s="6"/>
      <c r="Q54" s="381"/>
      <c r="R54" s="400"/>
      <c r="S54" s="371"/>
      <c r="T54" s="399"/>
      <c r="V54" s="5"/>
      <c r="W54" s="6"/>
      <c r="X54" s="369"/>
      <c r="Y54" s="370"/>
      <c r="Z54" s="371"/>
      <c r="AA54" s="380"/>
      <c r="AB54" s="358"/>
      <c r="AC54" s="5"/>
      <c r="AD54" s="6"/>
      <c r="AE54" s="381"/>
      <c r="AF54" s="370"/>
      <c r="AG54" s="371"/>
      <c r="AH54" s="380"/>
    </row>
    <row r="55" ht="20.1" customHeight="1" spans="7:34">
      <c r="G55" s="358"/>
      <c r="H55" s="5"/>
      <c r="I55" s="6"/>
      <c r="J55" s="381"/>
      <c r="K55" s="370"/>
      <c r="L55" s="371"/>
      <c r="M55" s="380"/>
      <c r="O55" s="5"/>
      <c r="P55" s="6"/>
      <c r="Q55" s="371"/>
      <c r="R55" s="401"/>
      <c r="S55" s="371"/>
      <c r="T55" s="371"/>
      <c r="V55" s="5"/>
      <c r="W55" s="6"/>
      <c r="X55" s="369"/>
      <c r="Y55" s="370"/>
      <c r="Z55" s="371"/>
      <c r="AA55" s="371"/>
      <c r="AB55" s="358"/>
      <c r="AC55" s="5"/>
      <c r="AD55" s="6"/>
      <c r="AE55" s="381"/>
      <c r="AF55" s="370"/>
      <c r="AG55" s="371"/>
      <c r="AH55" s="380"/>
    </row>
    <row r="56" ht="20.1" customHeight="1" spans="7:34">
      <c r="G56" s="358"/>
      <c r="H56" s="5"/>
      <c r="I56" s="6"/>
      <c r="J56" s="369"/>
      <c r="K56" s="371"/>
      <c r="L56" s="371"/>
      <c r="M56" s="372"/>
      <c r="O56" s="5"/>
      <c r="P56" s="6"/>
      <c r="Q56" s="369"/>
      <c r="R56" s="370"/>
      <c r="S56" s="371"/>
      <c r="T56" s="372"/>
      <c r="V56" s="5"/>
      <c r="W56" s="6"/>
      <c r="X56" s="381"/>
      <c r="Y56" s="370"/>
      <c r="Z56" s="371"/>
      <c r="AA56" s="380"/>
      <c r="AB56" s="358"/>
      <c r="AC56" s="5"/>
      <c r="AD56" s="6"/>
      <c r="AE56" s="369"/>
      <c r="AF56" s="371"/>
      <c r="AG56" s="371"/>
      <c r="AH56" s="372"/>
    </row>
    <row r="57" ht="20.1" customHeight="1" spans="7:34">
      <c r="G57" s="328"/>
      <c r="H57" s="5"/>
      <c r="I57" s="6"/>
      <c r="J57" s="384"/>
      <c r="K57" s="371"/>
      <c r="L57" s="371"/>
      <c r="M57" s="380"/>
      <c r="O57" s="5"/>
      <c r="P57" s="6"/>
      <c r="Q57" s="369"/>
      <c r="R57" s="370"/>
      <c r="S57" s="371"/>
      <c r="T57" s="380"/>
      <c r="V57" s="5"/>
      <c r="W57" s="6"/>
      <c r="X57" s="369"/>
      <c r="Y57" s="370"/>
      <c r="Z57" s="371"/>
      <c r="AA57" s="399"/>
      <c r="AB57" s="328"/>
      <c r="AC57" s="5"/>
      <c r="AD57" s="6"/>
      <c r="AE57" s="384"/>
      <c r="AF57" s="371"/>
      <c r="AG57" s="371"/>
      <c r="AH57" s="380"/>
    </row>
    <row r="58" ht="20.1" customHeight="1" spans="7:34">
      <c r="G58" s="328"/>
      <c r="H58" s="5"/>
      <c r="I58" s="6"/>
      <c r="J58" s="369"/>
      <c r="K58" s="370"/>
      <c r="L58" s="371"/>
      <c r="M58" s="380"/>
      <c r="O58" s="5"/>
      <c r="P58" s="6"/>
      <c r="Q58" s="371"/>
      <c r="R58" s="371"/>
      <c r="S58" s="371"/>
      <c r="T58" s="371"/>
      <c r="V58" s="5"/>
      <c r="W58" s="6"/>
      <c r="X58" s="369"/>
      <c r="Y58" s="370"/>
      <c r="Z58" s="371"/>
      <c r="AA58" s="380"/>
      <c r="AB58" s="328"/>
      <c r="AC58" s="5"/>
      <c r="AD58" s="6"/>
      <c r="AE58" s="369"/>
      <c r="AF58" s="370"/>
      <c r="AG58" s="371"/>
      <c r="AH58" s="380"/>
    </row>
    <row r="59" ht="20.1" customHeight="1" spans="7:34">
      <c r="G59" s="328"/>
      <c r="H59" s="5"/>
      <c r="I59" s="6"/>
      <c r="J59" s="381"/>
      <c r="K59" s="370"/>
      <c r="L59" s="371"/>
      <c r="M59" s="380"/>
      <c r="O59" s="5"/>
      <c r="P59" s="385"/>
      <c r="Q59" s="397"/>
      <c r="R59" s="376"/>
      <c r="S59" s="384"/>
      <c r="T59" s="380"/>
      <c r="V59" s="5"/>
      <c r="W59" s="6"/>
      <c r="X59" s="373"/>
      <c r="Y59" s="373"/>
      <c r="Z59" s="373"/>
      <c r="AA59" s="374"/>
      <c r="AB59" s="328"/>
      <c r="AC59" s="5"/>
      <c r="AD59" s="6"/>
      <c r="AE59" s="381"/>
      <c r="AF59" s="370"/>
      <c r="AG59" s="371"/>
      <c r="AH59" s="380"/>
    </row>
    <row r="60" ht="20.1" customHeight="1" spans="7:34">
      <c r="G60" s="328"/>
      <c r="H60" s="5"/>
      <c r="I60" s="6"/>
      <c r="J60" s="371"/>
      <c r="K60" s="370"/>
      <c r="L60" s="371"/>
      <c r="M60" s="380"/>
      <c r="O60" s="5"/>
      <c r="P60" s="385"/>
      <c r="Q60" s="369"/>
      <c r="R60" s="370"/>
      <c r="S60" s="371"/>
      <c r="T60" s="380"/>
      <c r="V60" s="5"/>
      <c r="W60" s="6"/>
      <c r="X60" s="369"/>
      <c r="Y60" s="370"/>
      <c r="Z60" s="371"/>
      <c r="AA60" s="372"/>
      <c r="AB60" s="328"/>
      <c r="AC60" s="5"/>
      <c r="AD60" s="6"/>
      <c r="AE60" s="371"/>
      <c r="AF60" s="370"/>
      <c r="AG60" s="371"/>
      <c r="AH60" s="380"/>
    </row>
    <row r="61" ht="20.1" customHeight="1" spans="7:34">
      <c r="G61" s="328"/>
      <c r="H61" s="5"/>
      <c r="I61" s="385"/>
      <c r="J61" s="386"/>
      <c r="K61" s="387"/>
      <c r="L61" s="371"/>
      <c r="M61" s="380"/>
      <c r="O61" s="5"/>
      <c r="P61" s="385"/>
      <c r="Q61" s="386"/>
      <c r="R61" s="387"/>
      <c r="S61" s="371"/>
      <c r="T61" s="380"/>
      <c r="V61" s="5"/>
      <c r="W61" s="6"/>
      <c r="X61" s="397"/>
      <c r="Y61" s="376"/>
      <c r="Z61" s="373"/>
      <c r="AA61" s="23"/>
      <c r="AB61" s="328"/>
      <c r="AC61" s="5"/>
      <c r="AD61" s="385"/>
      <c r="AE61" s="386"/>
      <c r="AF61" s="387"/>
      <c r="AG61" s="371"/>
      <c r="AH61" s="380"/>
    </row>
    <row r="62" ht="20.1" customHeight="1" spans="7:34">
      <c r="G62" s="328"/>
      <c r="H62" s="5"/>
      <c r="I62" s="385"/>
      <c r="J62" s="369"/>
      <c r="K62" s="370"/>
      <c r="L62" s="371"/>
      <c r="M62" s="383"/>
      <c r="O62" s="5"/>
      <c r="P62" s="385"/>
      <c r="Q62" s="369"/>
      <c r="R62" s="370"/>
      <c r="S62" s="371"/>
      <c r="T62" s="383"/>
      <c r="V62" s="5"/>
      <c r="W62" s="6"/>
      <c r="X62" s="369"/>
      <c r="Y62" s="370"/>
      <c r="Z62" s="371"/>
      <c r="AA62" s="372"/>
      <c r="AB62" s="328"/>
      <c r="AC62" s="5"/>
      <c r="AD62" s="385"/>
      <c r="AE62" s="369"/>
      <c r="AF62" s="370"/>
      <c r="AG62" s="371"/>
      <c r="AH62" s="383"/>
    </row>
    <row r="63" ht="20.1" customHeight="1" spans="7:34">
      <c r="G63" s="328"/>
      <c r="H63" s="5"/>
      <c r="I63" s="385"/>
      <c r="J63" s="369"/>
      <c r="K63" s="370"/>
      <c r="L63" s="371"/>
      <c r="M63" s="380"/>
      <c r="O63" s="5"/>
      <c r="P63" s="385"/>
      <c r="Q63" s="369"/>
      <c r="R63" s="370"/>
      <c r="S63" s="371"/>
      <c r="T63" s="380"/>
      <c r="V63" s="5"/>
      <c r="W63" s="5"/>
      <c r="X63" s="5"/>
      <c r="Y63" s="5"/>
      <c r="Z63" s="5"/>
      <c r="AA63" s="5"/>
      <c r="AB63" s="328"/>
      <c r="AC63" s="5"/>
      <c r="AD63" s="385"/>
      <c r="AE63" s="369"/>
      <c r="AF63" s="370"/>
      <c r="AG63" s="371"/>
      <c r="AH63" s="380"/>
    </row>
    <row r="64" ht="20.1" customHeight="1" spans="7:34">
      <c r="G64" s="328"/>
      <c r="H64" s="5"/>
      <c r="I64" s="385"/>
      <c r="J64" s="369"/>
      <c r="K64" s="370"/>
      <c r="L64" s="371"/>
      <c r="M64" s="380"/>
      <c r="O64" s="5"/>
      <c r="P64" s="385"/>
      <c r="Q64" s="369"/>
      <c r="R64" s="370"/>
      <c r="S64" s="371"/>
      <c r="T64" s="380"/>
      <c r="V64" s="5"/>
      <c r="W64" s="5"/>
      <c r="X64" s="5"/>
      <c r="Y64" s="5"/>
      <c r="Z64" s="5"/>
      <c r="AA64" s="5"/>
      <c r="AB64" s="328"/>
      <c r="AC64" s="5"/>
      <c r="AD64" s="385"/>
      <c r="AE64" s="369"/>
      <c r="AF64" s="370"/>
      <c r="AG64" s="371"/>
      <c r="AH64" s="380"/>
    </row>
    <row r="65" ht="20.1" customHeight="1" spans="7:34">
      <c r="G65" s="328"/>
      <c r="H65" s="5"/>
      <c r="I65" s="6"/>
      <c r="J65" s="369"/>
      <c r="K65" s="370"/>
      <c r="L65" s="371"/>
      <c r="M65" s="380"/>
      <c r="AB65" s="328"/>
      <c r="AC65" s="5"/>
      <c r="AD65" s="6"/>
      <c r="AE65" s="369"/>
      <c r="AF65" s="370"/>
      <c r="AG65" s="371"/>
      <c r="AH65" s="380"/>
    </row>
    <row r="66" ht="20.1" customHeight="1" spans="7:13">
      <c r="G66" s="339"/>
      <c r="H66" s="5"/>
      <c r="I66" s="6"/>
      <c r="J66" s="371"/>
      <c r="K66" s="371"/>
      <c r="L66" s="371"/>
      <c r="M66" s="372"/>
    </row>
    <row r="67" ht="20.1" customHeight="1" spans="7:7">
      <c r="G67" s="328"/>
    </row>
    <row r="68" ht="20.1" customHeight="1" spans="7:7">
      <c r="G68" s="328"/>
    </row>
    <row r="69" ht="20.1" customHeight="1" spans="7:7">
      <c r="G69" s="328"/>
    </row>
    <row r="70" ht="20.1" customHeight="1" spans="7:7">
      <c r="G70" s="336"/>
    </row>
    <row r="71" ht="20.1" customHeight="1" spans="7:7">
      <c r="G71" s="358"/>
    </row>
    <row r="72" ht="20.1" customHeight="1" spans="7:7">
      <c r="G72" s="339"/>
    </row>
    <row r="73" ht="20.1" customHeight="1" spans="7:7">
      <c r="G73" s="339"/>
    </row>
    <row r="74" ht="20.1" customHeight="1" spans="7:7">
      <c r="G74" s="328"/>
    </row>
    <row r="75" ht="20.1" customHeight="1" spans="7:7">
      <c r="G75" s="328"/>
    </row>
    <row r="76" ht="20.1" customHeight="1" spans="7:7">
      <c r="G76" s="328"/>
    </row>
    <row r="77" ht="20.1" customHeight="1" spans="7:7">
      <c r="G77" s="328"/>
    </row>
    <row r="78" ht="20.1" customHeight="1" spans="7:7">
      <c r="G78" s="352"/>
    </row>
    <row r="79" ht="20.1" customHeight="1" spans="7:7">
      <c r="G79" s="336"/>
    </row>
    <row r="80" ht="20.1" customHeight="1" spans="7:7">
      <c r="G80" s="339"/>
    </row>
    <row r="81" ht="20.1" customHeight="1" spans="7:7">
      <c r="G81" s="328"/>
    </row>
    <row r="82" ht="20.1" customHeight="1" spans="7:7">
      <c r="G82" s="328"/>
    </row>
    <row r="83" ht="20.1" customHeight="1" spans="7:7">
      <c r="G83" s="328"/>
    </row>
    <row r="84" ht="20.1" customHeight="1" spans="7:7">
      <c r="G84" s="336"/>
    </row>
    <row r="85" ht="20.1" customHeight="1" spans="7:7">
      <c r="G85" s="358"/>
    </row>
    <row r="86" ht="20.1" customHeight="1" spans="7:7">
      <c r="G86" s="339"/>
    </row>
    <row r="87" ht="20.1" customHeight="1" spans="7:7">
      <c r="G87" s="328"/>
    </row>
    <row r="88" ht="20.1" customHeight="1" spans="7:7">
      <c r="G88" s="328"/>
    </row>
    <row r="89" ht="20.1" customHeight="1" spans="7:7">
      <c r="G89" s="328"/>
    </row>
    <row r="90" ht="20.1" customHeight="1" spans="7:7">
      <c r="G90" s="328"/>
    </row>
    <row r="91" ht="20.1" customHeight="1" spans="7:7">
      <c r="G91" s="328"/>
    </row>
    <row r="92" ht="20.1" customHeight="1" spans="7:7">
      <c r="G92" s="328"/>
    </row>
    <row r="93" ht="20.1" customHeight="1" spans="7:7">
      <c r="G93" s="328"/>
    </row>
    <row r="94" ht="20.1" customHeight="1" spans="7:7">
      <c r="G94" s="328"/>
    </row>
    <row r="95" ht="20.1" customHeight="1" spans="7:7">
      <c r="G95" s="339"/>
    </row>
    <row r="96" ht="20.1" customHeight="1" spans="7:7">
      <c r="G96" s="328"/>
    </row>
    <row r="97" ht="20.1" customHeight="1" spans="7:7">
      <c r="G97" s="328"/>
    </row>
    <row r="98" ht="20.1" customHeight="1" spans="7:7">
      <c r="G98" s="328"/>
    </row>
    <row r="99" ht="20.1" customHeight="1" spans="7:7">
      <c r="G99" s="328"/>
    </row>
    <row r="100" ht="20.1" customHeight="1" spans="7:7">
      <c r="G100" s="336"/>
    </row>
    <row r="101" ht="20.1" customHeight="1" spans="7:7">
      <c r="G101" s="336"/>
    </row>
    <row r="102" ht="20.1" customHeight="1" spans="7:7">
      <c r="G102" s="328"/>
    </row>
    <row r="103" ht="20.1" customHeight="1" spans="7:7">
      <c r="G103" s="328"/>
    </row>
    <row r="104" ht="20.1" customHeight="1" spans="7:7">
      <c r="G104" s="339"/>
    </row>
    <row r="105" ht="20.1" customHeight="1" spans="7:7">
      <c r="G105" s="339"/>
    </row>
    <row r="106" ht="20.1" customHeight="1" spans="7:7">
      <c r="G106" s="328"/>
    </row>
    <row r="107" ht="20.1" customHeight="1" spans="7:7">
      <c r="G107" s="339"/>
    </row>
    <row r="108" ht="20.1" customHeight="1" spans="7:7">
      <c r="G108" s="328"/>
    </row>
    <row r="109" ht="20.1" customHeight="1" spans="7:7">
      <c r="G109" s="339"/>
    </row>
    <row r="110" ht="20.1" customHeight="1" spans="7:7">
      <c r="G110" s="328"/>
    </row>
    <row r="111" ht="20.1" customHeight="1" spans="7:7">
      <c r="G111" s="336"/>
    </row>
    <row r="112" ht="20.1" customHeight="1" spans="7:7">
      <c r="G112" s="328"/>
    </row>
    <row r="113" ht="20.1" customHeight="1" spans="7:7">
      <c r="G113" s="328"/>
    </row>
    <row r="114" ht="20.1" customHeight="1" spans="7:7">
      <c r="G114" s="339"/>
    </row>
    <row r="115" ht="20.1" customHeight="1" spans="7:7">
      <c r="G115" s="339"/>
    </row>
    <row r="116" ht="20.1" customHeight="1" spans="7:7">
      <c r="G116" s="339"/>
    </row>
    <row r="117" ht="20.1" customHeight="1" spans="7:7">
      <c r="G117" s="380"/>
    </row>
    <row r="118" ht="20.1" customHeight="1" spans="7:7">
      <c r="G118" s="425"/>
    </row>
    <row r="119" ht="20.1" customHeight="1" spans="7:15">
      <c r="G119" s="426"/>
      <c r="H119" s="427"/>
      <c r="I119" s="427"/>
      <c r="J119" s="380"/>
      <c r="K119" s="380"/>
      <c r="L119" s="380"/>
      <c r="M119" s="380"/>
      <c r="N119" s="380"/>
      <c r="O119" s="344"/>
    </row>
    <row r="120" ht="20.1" customHeight="1"/>
    <row r="121" ht="20.1" customHeight="1"/>
    <row r="122" ht="20.1" customHeight="1"/>
    <row r="123" ht="20.1" customHeight="1"/>
    <row r="124" ht="20.1" customHeight="1"/>
    <row r="125" ht="20.1" customHeight="1"/>
    <row r="126" ht="20.1" customHeight="1"/>
    <row r="127" ht="20.1" customHeight="1"/>
    <row r="128" ht="20.1" customHeight="1"/>
    <row r="129" ht="20.1" customHeight="1"/>
    <row r="130" ht="20.1" customHeight="1"/>
    <row r="131" ht="20.1" customHeight="1"/>
    <row r="132" ht="20.1" customHeight="1"/>
    <row r="133" ht="20.1" customHeight="1"/>
    <row r="134" ht="20.1" customHeight="1"/>
    <row r="135" ht="20.1" customHeight="1"/>
    <row r="136" ht="20.1" customHeight="1"/>
    <row r="137" ht="20.1" customHeight="1"/>
    <row r="138" ht="20.1" customHeight="1"/>
    <row r="139" ht="20.1" customHeight="1"/>
    <row r="140" ht="18" customHeight="1"/>
    <row r="141" ht="18" customHeight="1"/>
    <row r="142" ht="18" customHeight="1"/>
    <row r="143" ht="18" customHeight="1"/>
    <row r="144" ht="18" customHeight="1"/>
    <row r="145" ht="18" customHeight="1"/>
    <row r="146" ht="18" customHeight="1"/>
    <row r="147" ht="18" customHeight="1"/>
  </sheetData>
  <conditionalFormatting sqref="G2:H2">
    <cfRule type="expression" dxfId="767" priority="1" stopIfTrue="1">
      <formula>#REF!&gt;1</formula>
    </cfRule>
  </conditionalFormatting>
  <conditionalFormatting sqref="AB2">
    <cfRule type="expression" dxfId="768" priority="2" stopIfTrue="1">
      <formula>#REF!&gt;1</formula>
    </cfRule>
  </conditionalFormatting>
  <conditionalFormatting sqref="E3:F3">
    <cfRule type="expression" dxfId="769" priority="3" stopIfTrue="1">
      <formula>#REF!&gt;1</formula>
    </cfRule>
  </conditionalFormatting>
  <conditionalFormatting sqref="S3:T3">
    <cfRule type="expression" dxfId="770" priority="4" stopIfTrue="1">
      <formula>#REF!&gt;1</formula>
    </cfRule>
  </conditionalFormatting>
  <conditionalFormatting sqref="Z3">
    <cfRule type="expression" dxfId="771" priority="5" stopIfTrue="1">
      <formula>#REF!&gt;1</formula>
    </cfRule>
  </conditionalFormatting>
  <conditionalFormatting sqref="AB3">
    <cfRule type="expression" dxfId="772" priority="6" stopIfTrue="1">
      <formula>#REF!&gt;1</formula>
    </cfRule>
  </conditionalFormatting>
  <conditionalFormatting sqref="AG3">
    <cfRule type="expression" dxfId="773" priority="7" stopIfTrue="1">
      <formula>#REF!&gt;1</formula>
    </cfRule>
  </conditionalFormatting>
  <conditionalFormatting sqref="AH3">
    <cfRule type="expression" dxfId="774" priority="8" stopIfTrue="1">
      <formula>#REF!&gt;1</formula>
    </cfRule>
  </conditionalFormatting>
  <conditionalFormatting sqref="E4:F4">
    <cfRule type="expression" dxfId="775" priority="9" stopIfTrue="1">
      <formula>#REF!&gt;1</formula>
    </cfRule>
  </conditionalFormatting>
  <conditionalFormatting sqref="S4:T4">
    <cfRule type="expression" dxfId="776" priority="10" stopIfTrue="1">
      <formula>#REF!&gt;1</formula>
    </cfRule>
  </conditionalFormatting>
  <conditionalFormatting sqref="Z4">
    <cfRule type="expression" dxfId="777" priority="11" stopIfTrue="1">
      <formula>#REF!&gt;1</formula>
    </cfRule>
  </conditionalFormatting>
  <conditionalFormatting sqref="AB4">
    <cfRule type="expression" dxfId="778" priority="12" stopIfTrue="1">
      <formula>#REF!&gt;1</formula>
    </cfRule>
  </conditionalFormatting>
  <conditionalFormatting sqref="AG4">
    <cfRule type="expression" dxfId="779" priority="13" stopIfTrue="1">
      <formula>#REF!&gt;1</formula>
    </cfRule>
  </conditionalFormatting>
  <conditionalFormatting sqref="S5:T5">
    <cfRule type="expression" dxfId="780" priority="14" stopIfTrue="1">
      <formula>#REF!&gt;1</formula>
    </cfRule>
  </conditionalFormatting>
  <conditionalFormatting sqref="Z5">
    <cfRule type="expression" dxfId="781" priority="15" stopIfTrue="1">
      <formula>#REF!&gt;1</formula>
    </cfRule>
  </conditionalFormatting>
  <conditionalFormatting sqref="E6:F6">
    <cfRule type="expression" dxfId="782" priority="16" stopIfTrue="1">
      <formula>#REF!&gt;1</formula>
    </cfRule>
  </conditionalFormatting>
  <conditionalFormatting sqref="S6:T6">
    <cfRule type="expression" dxfId="783" priority="17" stopIfTrue="1">
      <formula>#REF!&gt;1</formula>
    </cfRule>
  </conditionalFormatting>
  <conditionalFormatting sqref="Z6">
    <cfRule type="expression" dxfId="784" priority="18" stopIfTrue="1">
      <formula>#REF!&gt;1</formula>
    </cfRule>
  </conditionalFormatting>
  <conditionalFormatting sqref="AB6">
    <cfRule type="expression" dxfId="785" priority="19" stopIfTrue="1">
      <formula>#REF!&gt;1</formula>
    </cfRule>
  </conditionalFormatting>
  <conditionalFormatting sqref="AG6">
    <cfRule type="expression" dxfId="786" priority="20" stopIfTrue="1">
      <formula>#REF!&gt;1</formula>
    </cfRule>
  </conditionalFormatting>
  <conditionalFormatting sqref="AM6">
    <cfRule type="expression" dxfId="787" priority="21" stopIfTrue="1">
      <formula>#REF!&gt;1</formula>
    </cfRule>
  </conditionalFormatting>
  <conditionalFormatting sqref="AN6">
    <cfRule type="expression" dxfId="788" priority="22" stopIfTrue="1">
      <formula>#REF!&gt;1</formula>
    </cfRule>
  </conditionalFormatting>
  <conditionalFormatting sqref="AO6">
    <cfRule type="expression" dxfId="789" priority="23" stopIfTrue="1">
      <formula>#REF!&gt;1</formula>
    </cfRule>
  </conditionalFormatting>
  <conditionalFormatting sqref="E7:F7">
    <cfRule type="expression" dxfId="790" priority="24" stopIfTrue="1">
      <formula>#REF!&gt;1</formula>
    </cfRule>
  </conditionalFormatting>
  <conditionalFormatting sqref="Z7">
    <cfRule type="expression" dxfId="791" priority="25" stopIfTrue="1">
      <formula>#REF!&gt;1</formula>
    </cfRule>
  </conditionalFormatting>
  <conditionalFormatting sqref="AB7">
    <cfRule type="expression" dxfId="792" priority="26" stopIfTrue="1">
      <formula>#REF!&gt;1</formula>
    </cfRule>
  </conditionalFormatting>
  <conditionalFormatting sqref="AG7">
    <cfRule type="expression" dxfId="793" priority="27" stopIfTrue="1">
      <formula>#REF!&gt;1</formula>
    </cfRule>
  </conditionalFormatting>
  <conditionalFormatting sqref="AM7">
    <cfRule type="expression" dxfId="794" priority="28" stopIfTrue="1">
      <formula>#REF!&gt;1</formula>
    </cfRule>
  </conditionalFormatting>
  <conditionalFormatting sqref="AN7">
    <cfRule type="expression" dxfId="795" priority="29" stopIfTrue="1">
      <formula>#REF!&gt;1</formula>
    </cfRule>
  </conditionalFormatting>
  <conditionalFormatting sqref="AO7">
    <cfRule type="expression" dxfId="796" priority="30" stopIfTrue="1">
      <formula>#REF!&gt;1</formula>
    </cfRule>
  </conditionalFormatting>
  <conditionalFormatting sqref="E8:F8">
    <cfRule type="expression" dxfId="797" priority="31" stopIfTrue="1">
      <formula>#REF!&gt;1</formula>
    </cfRule>
  </conditionalFormatting>
  <conditionalFormatting sqref="Z8">
    <cfRule type="expression" dxfId="798" priority="32" stopIfTrue="1">
      <formula>#REF!&gt;1</formula>
    </cfRule>
  </conditionalFormatting>
  <conditionalFormatting sqref="AB8">
    <cfRule type="expression" dxfId="799" priority="33" stopIfTrue="1">
      <formula>#REF!&gt;1</formula>
    </cfRule>
  </conditionalFormatting>
  <conditionalFormatting sqref="AG8">
    <cfRule type="expression" dxfId="800" priority="34" stopIfTrue="1">
      <formula>#REF!&gt;1</formula>
    </cfRule>
  </conditionalFormatting>
  <conditionalFormatting sqref="AM8">
    <cfRule type="expression" dxfId="801" priority="35" stopIfTrue="1">
      <formula>#REF!&gt;1</formula>
    </cfRule>
  </conditionalFormatting>
  <conditionalFormatting sqref="AN8">
    <cfRule type="expression" dxfId="802" priority="36" stopIfTrue="1">
      <formula>#REF!&gt;1</formula>
    </cfRule>
  </conditionalFormatting>
  <conditionalFormatting sqref="AO8">
    <cfRule type="expression" dxfId="803" priority="37" stopIfTrue="1">
      <formula>#REF!&gt;1</formula>
    </cfRule>
  </conditionalFormatting>
  <conditionalFormatting sqref="E9:F9">
    <cfRule type="expression" dxfId="804" priority="38" stopIfTrue="1">
      <formula>#REF!&gt;1</formula>
    </cfRule>
  </conditionalFormatting>
  <conditionalFormatting sqref="Z9">
    <cfRule type="expression" dxfId="805" priority="39" stopIfTrue="1">
      <formula>#REF!&gt;1</formula>
    </cfRule>
  </conditionalFormatting>
  <conditionalFormatting sqref="AB9">
    <cfRule type="expression" dxfId="806" priority="40" stopIfTrue="1">
      <formula>#REF!&gt;1</formula>
    </cfRule>
  </conditionalFormatting>
  <conditionalFormatting sqref="AG9">
    <cfRule type="expression" dxfId="807" priority="41" stopIfTrue="1">
      <formula>#REF!&gt;1</formula>
    </cfRule>
  </conditionalFormatting>
  <conditionalFormatting sqref="E10:F10">
    <cfRule type="expression" dxfId="808" priority="42" stopIfTrue="1">
      <formula>#REF!&gt;1</formula>
    </cfRule>
  </conditionalFormatting>
  <conditionalFormatting sqref="L10">
    <cfRule type="expression" dxfId="809" priority="43" stopIfTrue="1">
      <formula>#REF!&gt;1</formula>
    </cfRule>
  </conditionalFormatting>
  <conditionalFormatting sqref="Z10">
    <cfRule type="expression" dxfId="810" priority="44" stopIfTrue="1">
      <formula>#REF!&gt;1</formula>
    </cfRule>
  </conditionalFormatting>
  <conditionalFormatting sqref="AB10">
    <cfRule type="expression" dxfId="811" priority="45" stopIfTrue="1">
      <formula>#REF!&gt;1</formula>
    </cfRule>
  </conditionalFormatting>
  <conditionalFormatting sqref="AG10">
    <cfRule type="expression" dxfId="812" priority="46" stopIfTrue="1">
      <formula>#REF!&gt;1</formula>
    </cfRule>
  </conditionalFormatting>
  <conditionalFormatting sqref="E11:F11">
    <cfRule type="expression" dxfId="813" priority="47" stopIfTrue="1">
      <formula>#REF!&gt;1</formula>
    </cfRule>
  </conditionalFormatting>
  <conditionalFormatting sqref="L11">
    <cfRule type="expression" dxfId="814" priority="48" stopIfTrue="1">
      <formula>#REF!&gt;1</formula>
    </cfRule>
  </conditionalFormatting>
  <conditionalFormatting sqref="S11:T11">
    <cfRule type="expression" dxfId="815" priority="49" stopIfTrue="1">
      <formula>#REF!&gt;1</formula>
    </cfRule>
  </conditionalFormatting>
  <conditionalFormatting sqref="Z11">
    <cfRule type="expression" dxfId="816" priority="50" stopIfTrue="1">
      <formula>#REF!&gt;1</formula>
    </cfRule>
  </conditionalFormatting>
  <conditionalFormatting sqref="AB11">
    <cfRule type="expression" dxfId="817" priority="51" stopIfTrue="1">
      <formula>#REF!&gt;1</formula>
    </cfRule>
  </conditionalFormatting>
  <conditionalFormatting sqref="AG11">
    <cfRule type="expression" dxfId="818" priority="52" stopIfTrue="1">
      <formula>#REF!&gt;1</formula>
    </cfRule>
  </conditionalFormatting>
  <conditionalFormatting sqref="E13:F13">
    <cfRule type="expression" dxfId="819" priority="53" stopIfTrue="1">
      <formula>#REF!&gt;1</formula>
    </cfRule>
  </conditionalFormatting>
  <conditionalFormatting sqref="L13">
    <cfRule type="expression" dxfId="820" priority="54" stopIfTrue="1">
      <formula>#REF!&gt;1</formula>
    </cfRule>
  </conditionalFormatting>
  <conditionalFormatting sqref="S13:T13">
    <cfRule type="expression" dxfId="821" priority="55" stopIfTrue="1">
      <formula>#REF!&gt;1</formula>
    </cfRule>
  </conditionalFormatting>
  <conditionalFormatting sqref="Z13">
    <cfRule type="expression" dxfId="822" priority="56" stopIfTrue="1">
      <formula>#REF!&gt;1</formula>
    </cfRule>
  </conditionalFormatting>
  <conditionalFormatting sqref="AB13">
    <cfRule type="expression" dxfId="823" priority="57" stopIfTrue="1">
      <formula>#REF!&gt;1</formula>
    </cfRule>
  </conditionalFormatting>
  <conditionalFormatting sqref="AG13">
    <cfRule type="expression" dxfId="824" priority="58" stopIfTrue="1">
      <formula>#REF!&gt;1</formula>
    </cfRule>
  </conditionalFormatting>
  <conditionalFormatting sqref="AN13">
    <cfRule type="expression" dxfId="825" priority="59" stopIfTrue="1">
      <formula>#REF!&gt;1</formula>
    </cfRule>
  </conditionalFormatting>
  <conditionalFormatting sqref="AO13">
    <cfRule type="expression" dxfId="826" priority="60" stopIfTrue="1">
      <formula>#REF!&gt;1</formula>
    </cfRule>
  </conditionalFormatting>
  <conditionalFormatting sqref="E14:F14">
    <cfRule type="expression" dxfId="827" priority="61" stopIfTrue="1">
      <formula>#REF!&gt;1</formula>
    </cfRule>
  </conditionalFormatting>
  <conditionalFormatting sqref="K14:L14">
    <cfRule type="expression" dxfId="828" priority="62" stopIfTrue="1">
      <formula>#REF!&gt;1</formula>
    </cfRule>
  </conditionalFormatting>
  <conditionalFormatting sqref="S14:T14">
    <cfRule type="expression" dxfId="829" priority="63" stopIfTrue="1">
      <formula>#REF!&gt;1</formula>
    </cfRule>
  </conditionalFormatting>
  <conditionalFormatting sqref="AB14">
    <cfRule type="expression" dxfId="830" priority="64" stopIfTrue="1">
      <formula>#REF!&gt;1</formula>
    </cfRule>
  </conditionalFormatting>
  <conditionalFormatting sqref="AG14">
    <cfRule type="expression" dxfId="831" priority="65" stopIfTrue="1">
      <formula>#REF!&gt;1</formula>
    </cfRule>
  </conditionalFormatting>
  <conditionalFormatting sqref="AM14">
    <cfRule type="expression" dxfId="832" priority="66" stopIfTrue="1">
      <formula>#REF!&gt;1</formula>
    </cfRule>
  </conditionalFormatting>
  <conditionalFormatting sqref="AN14">
    <cfRule type="expression" dxfId="833" priority="67" stopIfTrue="1">
      <formula>#REF!&gt;1</formula>
    </cfRule>
  </conditionalFormatting>
  <conditionalFormatting sqref="AO14">
    <cfRule type="expression" dxfId="834" priority="68" stopIfTrue="1">
      <formula>#REF!&gt;1</formula>
    </cfRule>
  </conditionalFormatting>
  <conditionalFormatting sqref="E15:F15">
    <cfRule type="expression" dxfId="835" priority="69" stopIfTrue="1">
      <formula>#REF!&gt;1</formula>
    </cfRule>
  </conditionalFormatting>
  <conditionalFormatting sqref="L15">
    <cfRule type="expression" dxfId="836" priority="70" stopIfTrue="1">
      <formula>#REF!&gt;1</formula>
    </cfRule>
  </conditionalFormatting>
  <conditionalFormatting sqref="S15:T15">
    <cfRule type="expression" dxfId="837" priority="71" stopIfTrue="1">
      <formula>#REF!&gt;1</formula>
    </cfRule>
  </conditionalFormatting>
  <conditionalFormatting sqref="AB15">
    <cfRule type="expression" dxfId="838" priority="72" stopIfTrue="1">
      <formula>#REF!&gt;1</formula>
    </cfRule>
  </conditionalFormatting>
  <conditionalFormatting sqref="AG15">
    <cfRule type="expression" dxfId="839" priority="73" stopIfTrue="1">
      <formula>#REF!&gt;1</formula>
    </cfRule>
  </conditionalFormatting>
  <conditionalFormatting sqref="AM15">
    <cfRule type="expression" dxfId="840" priority="74" stopIfTrue="1">
      <formula>#REF!&gt;1</formula>
    </cfRule>
  </conditionalFormatting>
  <conditionalFormatting sqref="AN15">
    <cfRule type="expression" dxfId="841" priority="75" stopIfTrue="1">
      <formula>#REF!&gt;1</formula>
    </cfRule>
  </conditionalFormatting>
  <conditionalFormatting sqref="AO15">
    <cfRule type="expression" dxfId="842" priority="76" stopIfTrue="1">
      <formula>#REF!&gt;1</formula>
    </cfRule>
  </conditionalFormatting>
  <conditionalFormatting sqref="E16:F16">
    <cfRule type="expression" dxfId="843" priority="77" stopIfTrue="1">
      <formula>#REF!&gt;1</formula>
    </cfRule>
  </conditionalFormatting>
  <conditionalFormatting sqref="L16">
    <cfRule type="expression" dxfId="844" priority="78" stopIfTrue="1">
      <formula>#REF!&gt;1</formula>
    </cfRule>
  </conditionalFormatting>
  <conditionalFormatting sqref="S16:T16">
    <cfRule type="expression" dxfId="845" priority="79" stopIfTrue="1">
      <formula>#REF!&gt;1</formula>
    </cfRule>
  </conditionalFormatting>
  <conditionalFormatting sqref="AB16">
    <cfRule type="expression" dxfId="846" priority="80" stopIfTrue="1">
      <formula>#REF!&gt;1</formula>
    </cfRule>
  </conditionalFormatting>
  <conditionalFormatting sqref="AG16">
    <cfRule type="expression" dxfId="847" priority="81" stopIfTrue="1">
      <formula>#REF!&gt;1</formula>
    </cfRule>
  </conditionalFormatting>
  <conditionalFormatting sqref="AN16">
    <cfRule type="expression" dxfId="848" priority="82" stopIfTrue="1">
      <formula>#REF!&gt;1</formula>
    </cfRule>
  </conditionalFormatting>
  <conditionalFormatting sqref="E17:F17">
    <cfRule type="expression" dxfId="849" priority="83" stopIfTrue="1">
      <formula>#REF!&gt;1</formula>
    </cfRule>
  </conditionalFormatting>
  <conditionalFormatting sqref="L17">
    <cfRule type="expression" dxfId="850" priority="84" stopIfTrue="1">
      <formula>#REF!&gt;1</formula>
    </cfRule>
  </conditionalFormatting>
  <conditionalFormatting sqref="S17:T17">
    <cfRule type="expression" dxfId="851" priority="85" stopIfTrue="1">
      <formula>#REF!&gt;1</formula>
    </cfRule>
  </conditionalFormatting>
  <conditionalFormatting sqref="Z17">
    <cfRule type="expression" dxfId="852" priority="86" stopIfTrue="1">
      <formula>#REF!&gt;1</formula>
    </cfRule>
  </conditionalFormatting>
  <conditionalFormatting sqref="AB17">
    <cfRule type="expression" dxfId="853" priority="87" stopIfTrue="1">
      <formula>#REF!&gt;1</formula>
    </cfRule>
  </conditionalFormatting>
  <conditionalFormatting sqref="AG17">
    <cfRule type="expression" dxfId="854" priority="88" stopIfTrue="1">
      <formula>#REF!&gt;1</formula>
    </cfRule>
  </conditionalFormatting>
  <conditionalFormatting sqref="AM17">
    <cfRule type="expression" dxfId="855" priority="89" stopIfTrue="1">
      <formula>#REF!&gt;1</formula>
    </cfRule>
  </conditionalFormatting>
  <conditionalFormatting sqref="AN17">
    <cfRule type="expression" dxfId="856" priority="90" stopIfTrue="1">
      <formula>#REF!&gt;1</formula>
    </cfRule>
  </conditionalFormatting>
  <conditionalFormatting sqref="AO17">
    <cfRule type="expression" dxfId="857" priority="91" stopIfTrue="1">
      <formula>#REF!&gt;1</formula>
    </cfRule>
  </conditionalFormatting>
  <conditionalFormatting sqref="E18:F18">
    <cfRule type="expression" dxfId="858" priority="92" stopIfTrue="1">
      <formula>#REF!&gt;1</formula>
    </cfRule>
  </conditionalFormatting>
  <conditionalFormatting sqref="L18">
    <cfRule type="expression" dxfId="859" priority="93" stopIfTrue="1">
      <formula>#REF!&gt;1</formula>
    </cfRule>
  </conditionalFormatting>
  <conditionalFormatting sqref="S18:T18">
    <cfRule type="expression" dxfId="860" priority="94" stopIfTrue="1">
      <formula>#REF!&gt;1</formula>
    </cfRule>
  </conditionalFormatting>
  <conditionalFormatting sqref="Z18">
    <cfRule type="expression" dxfId="861" priority="95" stopIfTrue="1">
      <formula>#REF!&gt;1</formula>
    </cfRule>
  </conditionalFormatting>
  <conditionalFormatting sqref="AB18">
    <cfRule type="expression" dxfId="862" priority="96" stopIfTrue="1">
      <formula>#REF!&gt;1</formula>
    </cfRule>
  </conditionalFormatting>
  <conditionalFormatting sqref="AF18">
    <cfRule type="expression" dxfId="863" priority="97" stopIfTrue="1">
      <formula>#REF!&gt;1</formula>
    </cfRule>
  </conditionalFormatting>
  <conditionalFormatting sqref="AG18">
    <cfRule type="expression" dxfId="864" priority="98" stopIfTrue="1">
      <formula>#REF!&gt;1</formula>
    </cfRule>
  </conditionalFormatting>
  <conditionalFormatting sqref="AH18">
    <cfRule type="expression" dxfId="865" priority="99" stopIfTrue="1">
      <formula>#REF!&gt;1</formula>
    </cfRule>
  </conditionalFormatting>
  <conditionalFormatting sqref="AN18">
    <cfRule type="expression" dxfId="866" priority="100" stopIfTrue="1">
      <formula>#REF!&gt;1</formula>
    </cfRule>
  </conditionalFormatting>
  <conditionalFormatting sqref="E19:F19">
    <cfRule type="expression" dxfId="867" priority="101" stopIfTrue="1">
      <formula>#REF!&gt;1</formula>
    </cfRule>
  </conditionalFormatting>
  <conditionalFormatting sqref="L19">
    <cfRule type="expression" dxfId="868" priority="102" stopIfTrue="1">
      <formula>#REF!&gt;1</formula>
    </cfRule>
  </conditionalFormatting>
  <conditionalFormatting sqref="S19:T19">
    <cfRule type="expression" dxfId="869" priority="103" stopIfTrue="1">
      <formula>#REF!&gt;1</formula>
    </cfRule>
  </conditionalFormatting>
  <conditionalFormatting sqref="Z19">
    <cfRule type="expression" dxfId="870" priority="104" stopIfTrue="1">
      <formula>#REF!&gt;1</formula>
    </cfRule>
  </conditionalFormatting>
  <conditionalFormatting sqref="AB19">
    <cfRule type="expression" dxfId="871" priority="105" stopIfTrue="1">
      <formula>#REF!&gt;1</formula>
    </cfRule>
  </conditionalFormatting>
  <conditionalFormatting sqref="AF19">
    <cfRule type="expression" dxfId="872" priority="106" stopIfTrue="1">
      <formula>#REF!&gt;1</formula>
    </cfRule>
  </conditionalFormatting>
  <conditionalFormatting sqref="AG19">
    <cfRule type="expression" dxfId="873" priority="107" stopIfTrue="1">
      <formula>#REF!&gt;1</formula>
    </cfRule>
  </conditionalFormatting>
  <conditionalFormatting sqref="AH19">
    <cfRule type="expression" dxfId="874" priority="108" stopIfTrue="1">
      <formula>#REF!&gt;1</formula>
    </cfRule>
  </conditionalFormatting>
  <conditionalFormatting sqref="AM19">
    <cfRule type="expression" dxfId="875" priority="109" stopIfTrue="1">
      <formula>#REF!&gt;1</formula>
    </cfRule>
  </conditionalFormatting>
  <conditionalFormatting sqref="AN19">
    <cfRule type="expression" dxfId="876" priority="110" stopIfTrue="1">
      <formula>#REF!&gt;1</formula>
    </cfRule>
  </conditionalFormatting>
  <conditionalFormatting sqref="AO19">
    <cfRule type="expression" dxfId="877" priority="111" stopIfTrue="1">
      <formula>#REF!&gt;1</formula>
    </cfRule>
  </conditionalFormatting>
  <conditionalFormatting sqref="E20:F20">
    <cfRule type="expression" dxfId="878" priority="112" stopIfTrue="1">
      <formula>#REF!&gt;1</formula>
    </cfRule>
  </conditionalFormatting>
  <conditionalFormatting sqref="S20:T20">
    <cfRule type="expression" dxfId="879" priority="113" stopIfTrue="1">
      <formula>#REF!&gt;1</formula>
    </cfRule>
  </conditionalFormatting>
  <conditionalFormatting sqref="Z20">
    <cfRule type="expression" dxfId="880" priority="114" stopIfTrue="1">
      <formula>#REF!&gt;1</formula>
    </cfRule>
  </conditionalFormatting>
  <conditionalFormatting sqref="AB20">
    <cfRule type="expression" dxfId="881" priority="115" stopIfTrue="1">
      <formula>#REF!&gt;1</formula>
    </cfRule>
  </conditionalFormatting>
  <conditionalFormatting sqref="AG20">
    <cfRule type="expression" dxfId="882" priority="116" stopIfTrue="1">
      <formula>#REF!&gt;1</formula>
    </cfRule>
  </conditionalFormatting>
  <conditionalFormatting sqref="AM20">
    <cfRule type="expression" dxfId="883" priority="117" stopIfTrue="1">
      <formula>#REF!&gt;1</formula>
    </cfRule>
  </conditionalFormatting>
  <conditionalFormatting sqref="AN20">
    <cfRule type="expression" dxfId="884" priority="118" stopIfTrue="1">
      <formula>#REF!&gt;1</formula>
    </cfRule>
  </conditionalFormatting>
  <conditionalFormatting sqref="AO20">
    <cfRule type="expression" dxfId="885" priority="119" stopIfTrue="1">
      <formula>#REF!&gt;1</formula>
    </cfRule>
  </conditionalFormatting>
  <conditionalFormatting sqref="E21:F21">
    <cfRule type="expression" dxfId="886" priority="120" stopIfTrue="1">
      <formula>#REF!&gt;1</formula>
    </cfRule>
  </conditionalFormatting>
  <conditionalFormatting sqref="S21:T21">
    <cfRule type="expression" dxfId="887" priority="121" stopIfTrue="1">
      <formula>#REF!&gt;1</formula>
    </cfRule>
  </conditionalFormatting>
  <conditionalFormatting sqref="Z21">
    <cfRule type="expression" dxfId="888" priority="122" stopIfTrue="1">
      <formula>#REF!&gt;1</formula>
    </cfRule>
  </conditionalFormatting>
  <conditionalFormatting sqref="AB21">
    <cfRule type="expression" dxfId="889" priority="123" stopIfTrue="1">
      <formula>#REF!&gt;1</formula>
    </cfRule>
  </conditionalFormatting>
  <conditionalFormatting sqref="AG21">
    <cfRule type="expression" dxfId="890" priority="124" stopIfTrue="1">
      <formula>#REF!&gt;1</formula>
    </cfRule>
  </conditionalFormatting>
  <conditionalFormatting sqref="AM21">
    <cfRule type="expression" dxfId="891" priority="125" stopIfTrue="1">
      <formula>#REF!&gt;1</formula>
    </cfRule>
  </conditionalFormatting>
  <conditionalFormatting sqref="AN21">
    <cfRule type="expression" dxfId="892" priority="126" stopIfTrue="1">
      <formula>#REF!&gt;1</formula>
    </cfRule>
  </conditionalFormatting>
  <conditionalFormatting sqref="AO21">
    <cfRule type="expression" dxfId="893" priority="127" stopIfTrue="1">
      <formula>#REF!&gt;1</formula>
    </cfRule>
  </conditionalFormatting>
  <conditionalFormatting sqref="E22:F22">
    <cfRule type="expression" dxfId="894" priority="128" stopIfTrue="1">
      <formula>#REF!&gt;1</formula>
    </cfRule>
  </conditionalFormatting>
  <conditionalFormatting sqref="S22:T22">
    <cfRule type="expression" dxfId="895" priority="129" stopIfTrue="1">
      <formula>#REF!&gt;1</formula>
    </cfRule>
  </conditionalFormatting>
  <conditionalFormatting sqref="Y22">
    <cfRule type="expression" dxfId="896" priority="130" stopIfTrue="1">
      <formula>#REF!&gt;1</formula>
    </cfRule>
  </conditionalFormatting>
  <conditionalFormatting sqref="Z22">
    <cfRule type="expression" dxfId="897" priority="131" stopIfTrue="1">
      <formula>#REF!&gt;1</formula>
    </cfRule>
  </conditionalFormatting>
  <conditionalFormatting sqref="AA22">
    <cfRule type="expression" dxfId="898" priority="132" stopIfTrue="1">
      <formula>#REF!&gt;1</formula>
    </cfRule>
  </conditionalFormatting>
  <conditionalFormatting sqref="AB22">
    <cfRule type="expression" dxfId="899" priority="133" stopIfTrue="1">
      <formula>#REF!&gt;1</formula>
    </cfRule>
  </conditionalFormatting>
  <conditionalFormatting sqref="AM22">
    <cfRule type="expression" dxfId="900" priority="134" stopIfTrue="1">
      <formula>#REF!&gt;1</formula>
    </cfRule>
  </conditionalFormatting>
  <conditionalFormatting sqref="AN22">
    <cfRule type="expression" dxfId="901" priority="135" stopIfTrue="1">
      <formula>#REF!&gt;1</formula>
    </cfRule>
  </conditionalFormatting>
  <conditionalFormatting sqref="AO22">
    <cfRule type="expression" dxfId="902" priority="136" stopIfTrue="1">
      <formula>#REF!&gt;1</formula>
    </cfRule>
  </conditionalFormatting>
  <conditionalFormatting sqref="E23:F23">
    <cfRule type="expression" dxfId="903" priority="137" stopIfTrue="1">
      <formula>#REF!&gt;1</formula>
    </cfRule>
  </conditionalFormatting>
  <conditionalFormatting sqref="S23:T23">
    <cfRule type="expression" dxfId="904" priority="138" stopIfTrue="1">
      <formula>#REF!&gt;1</formula>
    </cfRule>
  </conditionalFormatting>
  <conditionalFormatting sqref="Y23">
    <cfRule type="expression" dxfId="905" priority="139" stopIfTrue="1">
      <formula>#REF!&gt;1</formula>
    </cfRule>
  </conditionalFormatting>
  <conditionalFormatting sqref="Z23">
    <cfRule type="expression" dxfId="906" priority="140" stopIfTrue="1">
      <formula>#REF!&gt;1</formula>
    </cfRule>
  </conditionalFormatting>
  <conditionalFormatting sqref="AA23">
    <cfRule type="expression" dxfId="907" priority="141" stopIfTrue="1">
      <formula>#REF!&gt;1</formula>
    </cfRule>
  </conditionalFormatting>
  <conditionalFormatting sqref="AB23">
    <cfRule type="expression" dxfId="908" priority="142" stopIfTrue="1">
      <formula>#REF!&gt;1</formula>
    </cfRule>
  </conditionalFormatting>
  <conditionalFormatting sqref="AM23">
    <cfRule type="expression" dxfId="909" priority="143" stopIfTrue="1">
      <formula>#REF!&gt;1</formula>
    </cfRule>
  </conditionalFormatting>
  <conditionalFormatting sqref="AN23">
    <cfRule type="expression" dxfId="910" priority="144" stopIfTrue="1">
      <formula>#REF!&gt;1</formula>
    </cfRule>
  </conditionalFormatting>
  <conditionalFormatting sqref="AO23">
    <cfRule type="expression" dxfId="911" priority="145" stopIfTrue="1">
      <formula>#REF!&gt;1</formula>
    </cfRule>
  </conditionalFormatting>
  <conditionalFormatting sqref="E24:F24">
    <cfRule type="expression" dxfId="912" priority="146" stopIfTrue="1">
      <formula>#REF!&gt;1</formula>
    </cfRule>
  </conditionalFormatting>
  <conditionalFormatting sqref="S24:T24">
    <cfRule type="expression" dxfId="913" priority="147" stopIfTrue="1">
      <formula>#REF!&gt;1</formula>
    </cfRule>
  </conditionalFormatting>
  <conditionalFormatting sqref="Z24">
    <cfRule type="expression" dxfId="914" priority="148" stopIfTrue="1">
      <formula>#REF!&gt;1</formula>
    </cfRule>
  </conditionalFormatting>
  <conditionalFormatting sqref="AB24">
    <cfRule type="expression" dxfId="915" priority="149" stopIfTrue="1">
      <formula>#REF!&gt;1</formula>
    </cfRule>
  </conditionalFormatting>
  <conditionalFormatting sqref="AM24">
    <cfRule type="expression" dxfId="916" priority="150" stopIfTrue="1">
      <formula>#REF!&gt;1</formula>
    </cfRule>
  </conditionalFormatting>
  <conditionalFormatting sqref="AN24">
    <cfRule type="expression" dxfId="917" priority="151" stopIfTrue="1">
      <formula>#REF!&gt;1</formula>
    </cfRule>
  </conditionalFormatting>
  <conditionalFormatting sqref="AO24">
    <cfRule type="expression" dxfId="918" priority="152" stopIfTrue="1">
      <formula>#REF!&gt;1</formula>
    </cfRule>
  </conditionalFormatting>
  <conditionalFormatting sqref="E25:F25">
    <cfRule type="expression" dxfId="919" priority="153" stopIfTrue="1">
      <formula>#REF!&gt;1</formula>
    </cfRule>
  </conditionalFormatting>
  <conditionalFormatting sqref="S25:T25">
    <cfRule type="expression" dxfId="920" priority="154" stopIfTrue="1">
      <formula>#REF!&gt;1</formula>
    </cfRule>
  </conditionalFormatting>
  <conditionalFormatting sqref="Z25">
    <cfRule type="expression" dxfId="921" priority="155" stopIfTrue="1">
      <formula>#REF!&gt;1</formula>
    </cfRule>
  </conditionalFormatting>
  <conditionalFormatting sqref="AB25">
    <cfRule type="expression" dxfId="922" priority="156" stopIfTrue="1">
      <formula>#REF!&gt;1</formula>
    </cfRule>
  </conditionalFormatting>
  <conditionalFormatting sqref="E26:F26">
    <cfRule type="expression" dxfId="923" priority="157" stopIfTrue="1">
      <formula>#REF!&gt;1</formula>
    </cfRule>
  </conditionalFormatting>
  <conditionalFormatting sqref="S26:T26">
    <cfRule type="expression" dxfId="924" priority="158" stopIfTrue="1">
      <formula>#REF!&gt;1</formula>
    </cfRule>
  </conditionalFormatting>
  <conditionalFormatting sqref="Z26">
    <cfRule type="expression" dxfId="925" priority="159" stopIfTrue="1">
      <formula>#REF!&gt;1</formula>
    </cfRule>
  </conditionalFormatting>
  <conditionalFormatting sqref="AB26">
    <cfRule type="expression" dxfId="926" priority="160" stopIfTrue="1">
      <formula>#REF!&gt;1</formula>
    </cfRule>
  </conditionalFormatting>
  <conditionalFormatting sqref="AM26">
    <cfRule type="expression" dxfId="927" priority="161" stopIfTrue="1">
      <formula>#REF!&gt;1</formula>
    </cfRule>
  </conditionalFormatting>
  <conditionalFormatting sqref="AN26">
    <cfRule type="expression" dxfId="928" priority="162" stopIfTrue="1">
      <formula>#REF!&gt;1</formula>
    </cfRule>
  </conditionalFormatting>
  <conditionalFormatting sqref="AO26">
    <cfRule type="expression" dxfId="929" priority="163" stopIfTrue="1">
      <formula>#REF!&gt;1</formula>
    </cfRule>
  </conditionalFormatting>
  <conditionalFormatting sqref="E27:F27">
    <cfRule type="expression" dxfId="930" priority="164" stopIfTrue="1">
      <formula>#REF!&gt;1</formula>
    </cfRule>
  </conditionalFormatting>
  <conditionalFormatting sqref="S27:T27">
    <cfRule type="expression" dxfId="931" priority="165" stopIfTrue="1">
      <formula>#REF!&gt;1</formula>
    </cfRule>
  </conditionalFormatting>
  <conditionalFormatting sqref="Y27">
    <cfRule type="expression" dxfId="932" priority="166" stopIfTrue="1">
      <formula>#REF!&gt;1</formula>
    </cfRule>
  </conditionalFormatting>
  <conditionalFormatting sqref="Z27">
    <cfRule type="expression" dxfId="933" priority="167" stopIfTrue="1">
      <formula>#REF!&gt;1</formula>
    </cfRule>
  </conditionalFormatting>
  <conditionalFormatting sqref="AA27">
    <cfRule type="expression" dxfId="934" priority="168" stopIfTrue="1">
      <formula>#REF!&gt;1</formula>
    </cfRule>
  </conditionalFormatting>
  <conditionalFormatting sqref="AB27">
    <cfRule type="expression" dxfId="935" priority="169" stopIfTrue="1">
      <formula>#REF!&gt;1</formula>
    </cfRule>
  </conditionalFormatting>
  <conditionalFormatting sqref="AN27">
    <cfRule type="expression" dxfId="936" priority="170" stopIfTrue="1">
      <formula>#REF!&gt;1</formula>
    </cfRule>
  </conditionalFormatting>
  <conditionalFormatting sqref="E28:F28">
    <cfRule type="expression" dxfId="937" priority="171" stopIfTrue="1">
      <formula>#REF!&gt;1</formula>
    </cfRule>
  </conditionalFormatting>
  <conditionalFormatting sqref="S28:T28">
    <cfRule type="expression" dxfId="938" priority="172" stopIfTrue="1">
      <formula>#REF!&gt;1</formula>
    </cfRule>
  </conditionalFormatting>
  <conditionalFormatting sqref="Y28">
    <cfRule type="expression" dxfId="939" priority="173" stopIfTrue="1">
      <formula>#REF!&gt;1</formula>
    </cfRule>
  </conditionalFormatting>
  <conditionalFormatting sqref="Z28">
    <cfRule type="expression" dxfId="940" priority="174" stopIfTrue="1">
      <formula>#REF!&gt;1</formula>
    </cfRule>
  </conditionalFormatting>
  <conditionalFormatting sqref="AA28">
    <cfRule type="expression" dxfId="941" priority="175" stopIfTrue="1">
      <formula>#REF!&gt;1</formula>
    </cfRule>
  </conditionalFormatting>
  <conditionalFormatting sqref="AB28">
    <cfRule type="expression" dxfId="942" priority="176" stopIfTrue="1">
      <formula>#REF!&gt;1</formula>
    </cfRule>
  </conditionalFormatting>
  <conditionalFormatting sqref="AM28">
    <cfRule type="expression" dxfId="943" priority="177" stopIfTrue="1">
      <formula>#REF!&gt;1</formula>
    </cfRule>
  </conditionalFormatting>
  <conditionalFormatting sqref="AN28">
    <cfRule type="expression" dxfId="944" priority="178" stopIfTrue="1">
      <formula>#REF!&gt;1</formula>
    </cfRule>
  </conditionalFormatting>
  <conditionalFormatting sqref="AO28">
    <cfRule type="expression" dxfId="945" priority="179" stopIfTrue="1">
      <formula>#REF!&gt;1</formula>
    </cfRule>
  </conditionalFormatting>
  <conditionalFormatting sqref="L29">
    <cfRule type="expression" dxfId="946" priority="180" stopIfTrue="1">
      <formula>#REF!&gt;1</formula>
    </cfRule>
  </conditionalFormatting>
  <conditionalFormatting sqref="Y29:AA29">
    <cfRule type="expression" dxfId="947" priority="181" stopIfTrue="1">
      <formula>#REF!&gt;1</formula>
    </cfRule>
  </conditionalFormatting>
  <conditionalFormatting sqref="AN29">
    <cfRule type="expression" dxfId="948" priority="182" stopIfTrue="1">
      <formula>#REF!&gt;1</formula>
    </cfRule>
  </conditionalFormatting>
  <conditionalFormatting sqref="L30">
    <cfRule type="expression" dxfId="949" priority="183" stopIfTrue="1">
      <formula>#REF!&gt;1</formula>
    </cfRule>
  </conditionalFormatting>
  <conditionalFormatting sqref="Z30">
    <cfRule type="expression" dxfId="950" priority="184" stopIfTrue="1">
      <formula>#REF!&gt;1</formula>
    </cfRule>
  </conditionalFormatting>
  <conditionalFormatting sqref="AN30">
    <cfRule type="expression" dxfId="951" priority="185" stopIfTrue="1">
      <formula>#REF!&gt;1</formula>
    </cfRule>
  </conditionalFormatting>
  <conditionalFormatting sqref="L31">
    <cfRule type="expression" dxfId="952" priority="186" stopIfTrue="1">
      <formula>#REF!&gt;1</formula>
    </cfRule>
  </conditionalFormatting>
  <conditionalFormatting sqref="S31:T31">
    <cfRule type="expression" dxfId="953" priority="187" stopIfTrue="1">
      <formula>#REF!&gt;1</formula>
    </cfRule>
  </conditionalFormatting>
  <conditionalFormatting sqref="AN31">
    <cfRule type="expression" dxfId="954" priority="188" stopIfTrue="1">
      <formula>#REF!&gt;1</formula>
    </cfRule>
  </conditionalFormatting>
  <conditionalFormatting sqref="L32">
    <cfRule type="expression" dxfId="955" priority="189" stopIfTrue="1">
      <formula>#REF!&gt;1</formula>
    </cfRule>
  </conditionalFormatting>
  <conditionalFormatting sqref="S32:T32">
    <cfRule type="expression" dxfId="956" priority="190" stopIfTrue="1">
      <formula>#REF!&gt;1</formula>
    </cfRule>
  </conditionalFormatting>
  <conditionalFormatting sqref="AM32">
    <cfRule type="expression" dxfId="957" priority="191" stopIfTrue="1">
      <formula>#REF!&gt;1</formula>
    </cfRule>
  </conditionalFormatting>
  <conditionalFormatting sqref="AN32">
    <cfRule type="expression" dxfId="958" priority="192" stopIfTrue="1">
      <formula>#REF!&gt;1</formula>
    </cfRule>
  </conditionalFormatting>
  <conditionalFormatting sqref="AO32">
    <cfRule type="expression" dxfId="959" priority="193" stopIfTrue="1">
      <formula>#REF!&gt;1</formula>
    </cfRule>
  </conditionalFormatting>
  <conditionalFormatting sqref="L33">
    <cfRule type="expression" dxfId="960" priority="194" stopIfTrue="1">
      <formula>#REF!&gt;1</formula>
    </cfRule>
  </conditionalFormatting>
  <conditionalFormatting sqref="AM33">
    <cfRule type="expression" dxfId="961" priority="195" stopIfTrue="1">
      <formula>#REF!&gt;1</formula>
    </cfRule>
  </conditionalFormatting>
  <conditionalFormatting sqref="AN33">
    <cfRule type="expression" dxfId="962" priority="196" stopIfTrue="1">
      <formula>#REF!&gt;1</formula>
    </cfRule>
  </conditionalFormatting>
  <conditionalFormatting sqref="AO33">
    <cfRule type="expression" dxfId="963" priority="197" stopIfTrue="1">
      <formula>#REF!&gt;1</formula>
    </cfRule>
  </conditionalFormatting>
  <conditionalFormatting sqref="L34">
    <cfRule type="expression" dxfId="964" priority="198" stopIfTrue="1">
      <formula>#REF!&gt;1</formula>
    </cfRule>
  </conditionalFormatting>
  <conditionalFormatting sqref="AG34">
    <cfRule type="expression" dxfId="965" priority="199" stopIfTrue="1">
      <formula>#REF!&gt;1</formula>
    </cfRule>
  </conditionalFormatting>
  <conditionalFormatting sqref="L35">
    <cfRule type="expression" dxfId="966" priority="200" stopIfTrue="1">
      <formula>#REF!&gt;1</formula>
    </cfRule>
  </conditionalFormatting>
  <conditionalFormatting sqref="AG35">
    <cfRule type="expression" dxfId="967" priority="201" stopIfTrue="1">
      <formula>#REF!&gt;1</formula>
    </cfRule>
  </conditionalFormatting>
  <conditionalFormatting sqref="L36">
    <cfRule type="expression" dxfId="968" priority="202" stopIfTrue="1">
      <formula>#REF!&gt;1</formula>
    </cfRule>
  </conditionalFormatting>
  <conditionalFormatting sqref="AG36">
    <cfRule type="expression" dxfId="969" priority="203" stopIfTrue="1">
      <formula>#REF!&gt;1</formula>
    </cfRule>
  </conditionalFormatting>
  <conditionalFormatting sqref="L37">
    <cfRule type="expression" dxfId="970" priority="204" stopIfTrue="1">
      <formula>#REF!&gt;1</formula>
    </cfRule>
  </conditionalFormatting>
  <conditionalFormatting sqref="R37">
    <cfRule type="expression" dxfId="971" priority="205" stopIfTrue="1">
      <formula>#REF!&gt;1</formula>
    </cfRule>
  </conditionalFormatting>
  <conditionalFormatting sqref="S37:T37">
    <cfRule type="expression" dxfId="972" priority="206" stopIfTrue="1">
      <formula>#REF!&gt;1</formula>
    </cfRule>
  </conditionalFormatting>
  <conditionalFormatting sqref="AG37">
    <cfRule type="expression" dxfId="973" priority="207" stopIfTrue="1">
      <formula>#REF!&gt;1</formula>
    </cfRule>
  </conditionalFormatting>
  <conditionalFormatting sqref="L38">
    <cfRule type="expression" dxfId="974" priority="208" stopIfTrue="1">
      <formula>#REF!&gt;1</formula>
    </cfRule>
  </conditionalFormatting>
  <conditionalFormatting sqref="R38">
    <cfRule type="expression" dxfId="975" priority="209" stopIfTrue="1">
      <formula>#REF!&gt;1</formula>
    </cfRule>
  </conditionalFormatting>
  <conditionalFormatting sqref="S38:T38">
    <cfRule type="expression" dxfId="976" priority="210" stopIfTrue="1">
      <formula>#REF!&gt;1</formula>
    </cfRule>
  </conditionalFormatting>
  <conditionalFormatting sqref="AG38">
    <cfRule type="expression" dxfId="977" priority="211" stopIfTrue="1">
      <formula>#REF!&gt;1</formula>
    </cfRule>
  </conditionalFormatting>
  <conditionalFormatting sqref="L39">
    <cfRule type="expression" dxfId="978" priority="212" stopIfTrue="1">
      <formula>#REF!&gt;1</formula>
    </cfRule>
  </conditionalFormatting>
  <conditionalFormatting sqref="R39">
    <cfRule type="expression" dxfId="979" priority="213" stopIfTrue="1">
      <formula>#REF!&gt;1</formula>
    </cfRule>
  </conditionalFormatting>
  <conditionalFormatting sqref="S39:T39">
    <cfRule type="expression" dxfId="980" priority="214" stopIfTrue="1">
      <formula>#REF!&gt;1</formula>
    </cfRule>
  </conditionalFormatting>
  <conditionalFormatting sqref="AG39">
    <cfRule type="expression" dxfId="981" priority="215" stopIfTrue="1">
      <formula>#REF!&gt;1</formula>
    </cfRule>
  </conditionalFormatting>
  <conditionalFormatting sqref="L40">
    <cfRule type="expression" dxfId="982" priority="216" stopIfTrue="1">
      <formula>#REF!&gt;1</formula>
    </cfRule>
  </conditionalFormatting>
  <conditionalFormatting sqref="Z40">
    <cfRule type="expression" dxfId="983" priority="217" stopIfTrue="1">
      <formula>#REF!&gt;1</formula>
    </cfRule>
  </conditionalFormatting>
  <conditionalFormatting sqref="AG40">
    <cfRule type="expression" dxfId="984" priority="218" stopIfTrue="1">
      <formula>#REF!&gt;1</formula>
    </cfRule>
  </conditionalFormatting>
  <conditionalFormatting sqref="L41">
    <cfRule type="expression" dxfId="985" priority="219" stopIfTrue="1">
      <formula>#REF!&gt;1</formula>
    </cfRule>
  </conditionalFormatting>
  <conditionalFormatting sqref="Z41">
    <cfRule type="expression" dxfId="986" priority="220" stopIfTrue="1">
      <formula>#REF!&gt;1</formula>
    </cfRule>
  </conditionalFormatting>
  <conditionalFormatting sqref="AG41">
    <cfRule type="expression" dxfId="987" priority="221" stopIfTrue="1">
      <formula>#REF!&gt;1</formula>
    </cfRule>
  </conditionalFormatting>
  <conditionalFormatting sqref="L42">
    <cfRule type="expression" dxfId="988" priority="222" stopIfTrue="1">
      <formula>#REF!&gt;1</formula>
    </cfRule>
  </conditionalFormatting>
  <conditionalFormatting sqref="Z42">
    <cfRule type="expression" dxfId="989" priority="223" stopIfTrue="1">
      <formula>#REF!&gt;1</formula>
    </cfRule>
  </conditionalFormatting>
  <conditionalFormatting sqref="AG42">
    <cfRule type="expression" dxfId="990" priority="224" stopIfTrue="1">
      <formula>#REF!&gt;1</formula>
    </cfRule>
  </conditionalFormatting>
  <conditionalFormatting sqref="L43">
    <cfRule type="expression" dxfId="991" priority="225" stopIfTrue="1">
      <formula>#REF!&gt;1</formula>
    </cfRule>
  </conditionalFormatting>
  <conditionalFormatting sqref="S43:T43">
    <cfRule type="expression" dxfId="992" priority="226" stopIfTrue="1">
      <formula>#REF!&gt;1</formula>
    </cfRule>
  </conditionalFormatting>
  <conditionalFormatting sqref="Z43">
    <cfRule type="expression" dxfId="993" priority="227" stopIfTrue="1">
      <formula>#REF!&gt;1</formula>
    </cfRule>
  </conditionalFormatting>
  <conditionalFormatting sqref="AG43">
    <cfRule type="expression" dxfId="994" priority="228" stopIfTrue="1">
      <formula>#REF!&gt;1</formula>
    </cfRule>
  </conditionalFormatting>
  <conditionalFormatting sqref="S44:T44">
    <cfRule type="expression" dxfId="995" priority="229" stopIfTrue="1">
      <formula>#REF!&gt;1</formula>
    </cfRule>
  </conditionalFormatting>
  <conditionalFormatting sqref="Y44">
    <cfRule type="expression" dxfId="996" priority="230" stopIfTrue="1">
      <formula>#REF!&gt;1</formula>
    </cfRule>
  </conditionalFormatting>
  <conditionalFormatting sqref="Z44">
    <cfRule type="expression" dxfId="997" priority="231" stopIfTrue="1">
      <formula>#REF!&gt;1</formula>
    </cfRule>
  </conditionalFormatting>
  <conditionalFormatting sqref="R45">
    <cfRule type="expression" dxfId="998" priority="232" stopIfTrue="1">
      <formula>#REF!&gt;1</formula>
    </cfRule>
  </conditionalFormatting>
  <conditionalFormatting sqref="S45:T45">
    <cfRule type="expression" dxfId="999" priority="233" stopIfTrue="1">
      <formula>#REF!&gt;1</formula>
    </cfRule>
  </conditionalFormatting>
  <conditionalFormatting sqref="Z45">
    <cfRule type="expression" dxfId="1000" priority="234" stopIfTrue="1">
      <formula>#REF!&gt;1</formula>
    </cfRule>
  </conditionalFormatting>
  <conditionalFormatting sqref="R46">
    <cfRule type="expression" dxfId="1001" priority="235" stopIfTrue="1">
      <formula>#REF!&gt;1</formula>
    </cfRule>
  </conditionalFormatting>
  <conditionalFormatting sqref="S46:T46">
    <cfRule type="expression" dxfId="1002" priority="236" stopIfTrue="1">
      <formula>#REF!&gt;1</formula>
    </cfRule>
  </conditionalFormatting>
  <conditionalFormatting sqref="Z46">
    <cfRule type="expression" dxfId="1003" priority="237" stopIfTrue="1">
      <formula>#REF!&gt;1</formula>
    </cfRule>
  </conditionalFormatting>
  <conditionalFormatting sqref="L47">
    <cfRule type="expression" dxfId="1004" priority="238" stopIfTrue="1">
      <formula>#REF!&gt;1</formula>
    </cfRule>
  </conditionalFormatting>
  <conditionalFormatting sqref="S47:T47">
    <cfRule type="expression" dxfId="1005" priority="239" stopIfTrue="1">
      <formula>#REF!&gt;1</formula>
    </cfRule>
  </conditionalFormatting>
  <conditionalFormatting sqref="Z47">
    <cfRule type="expression" dxfId="1006" priority="240" stopIfTrue="1">
      <formula>#REF!&gt;1</formula>
    </cfRule>
  </conditionalFormatting>
  <conditionalFormatting sqref="AG47">
    <cfRule type="expression" dxfId="1007" priority="241" stopIfTrue="1">
      <formula>#REF!&gt;1</formula>
    </cfRule>
  </conditionalFormatting>
  <conditionalFormatting sqref="L48">
    <cfRule type="expression" dxfId="1008" priority="242" stopIfTrue="1">
      <formula>#REF!&gt;1</formula>
    </cfRule>
  </conditionalFormatting>
  <conditionalFormatting sqref="R48">
    <cfRule type="expression" dxfId="1009" priority="243" stopIfTrue="1">
      <formula>#REF!&gt;1</formula>
    </cfRule>
  </conditionalFormatting>
  <conditionalFormatting sqref="S48:T48">
    <cfRule type="expression" dxfId="1010" priority="244" stopIfTrue="1">
      <formula>#REF!&gt;1</formula>
    </cfRule>
  </conditionalFormatting>
  <conditionalFormatting sqref="Z48">
    <cfRule type="expression" dxfId="1011" priority="245" stopIfTrue="1">
      <formula>#REF!&gt;1</formula>
    </cfRule>
  </conditionalFormatting>
  <conditionalFormatting sqref="AG48">
    <cfRule type="expression" dxfId="1012" priority="246" stopIfTrue="1">
      <formula>#REF!&gt;1</formula>
    </cfRule>
  </conditionalFormatting>
  <conditionalFormatting sqref="L49">
    <cfRule type="expression" dxfId="1013" priority="247" stopIfTrue="1">
      <formula>#REF!&gt;1</formula>
    </cfRule>
  </conditionalFormatting>
  <conditionalFormatting sqref="S49:T49">
    <cfRule type="expression" dxfId="1014" priority="248" stopIfTrue="1">
      <formula>#REF!&gt;1</formula>
    </cfRule>
  </conditionalFormatting>
  <conditionalFormatting sqref="Z49">
    <cfRule type="expression" dxfId="1015" priority="249" stopIfTrue="1">
      <formula>#REF!&gt;1</formula>
    </cfRule>
  </conditionalFormatting>
  <conditionalFormatting sqref="AG49">
    <cfRule type="expression" dxfId="1016" priority="250" stopIfTrue="1">
      <formula>#REF!&gt;1</formula>
    </cfRule>
  </conditionalFormatting>
  <conditionalFormatting sqref="L50">
    <cfRule type="expression" dxfId="1017" priority="251" stopIfTrue="1">
      <formula>#REF!&gt;1</formula>
    </cfRule>
  </conditionalFormatting>
  <conditionalFormatting sqref="R50">
    <cfRule type="expression" dxfId="1018" priority="252" stopIfTrue="1">
      <formula>#REF!&gt;1</formula>
    </cfRule>
  </conditionalFormatting>
  <conditionalFormatting sqref="S50:T50">
    <cfRule type="expression" dxfId="1019" priority="253" stopIfTrue="1">
      <formula>#REF!&gt;1</formula>
    </cfRule>
  </conditionalFormatting>
  <conditionalFormatting sqref="AG50">
    <cfRule type="expression" dxfId="1020" priority="254" stopIfTrue="1">
      <formula>#REF!&gt;1</formula>
    </cfRule>
  </conditionalFormatting>
  <conditionalFormatting sqref="L51">
    <cfRule type="expression" dxfId="1021" priority="255" stopIfTrue="1">
      <formula>#REF!&gt;1</formula>
    </cfRule>
  </conditionalFormatting>
  <conditionalFormatting sqref="R51">
    <cfRule type="expression" dxfId="1022" priority="256" stopIfTrue="1">
      <formula>#REF!&gt;1</formula>
    </cfRule>
  </conditionalFormatting>
  <conditionalFormatting sqref="S51:T51">
    <cfRule type="expression" dxfId="1023" priority="257" stopIfTrue="1">
      <formula>#REF!&gt;1</formula>
    </cfRule>
  </conditionalFormatting>
  <conditionalFormatting sqref="AG51">
    <cfRule type="expression" dxfId="1024" priority="258" stopIfTrue="1">
      <formula>#REF!&gt;1</formula>
    </cfRule>
  </conditionalFormatting>
  <conditionalFormatting sqref="K52:L52">
    <cfRule type="expression" dxfId="1025" priority="259" stopIfTrue="1">
      <formula>#REF!&gt;1</formula>
    </cfRule>
  </conditionalFormatting>
  <conditionalFormatting sqref="R52">
    <cfRule type="expression" dxfId="1026" priority="260" stopIfTrue="1">
      <formula>#REF!&gt;1</formula>
    </cfRule>
  </conditionalFormatting>
  <conditionalFormatting sqref="S52:T52">
    <cfRule type="expression" dxfId="1027" priority="261" stopIfTrue="1">
      <formula>#REF!&gt;1</formula>
    </cfRule>
  </conditionalFormatting>
  <conditionalFormatting sqref="AF52">
    <cfRule type="expression" dxfId="1028" priority="262" stopIfTrue="1">
      <formula>#REF!&gt;1</formula>
    </cfRule>
  </conditionalFormatting>
  <conditionalFormatting sqref="AG52">
    <cfRule type="expression" dxfId="1029" priority="263" stopIfTrue="1">
      <formula>#REF!&gt;1</formula>
    </cfRule>
  </conditionalFormatting>
  <conditionalFormatting sqref="AH52">
    <cfRule type="expression" dxfId="1030" priority="264" stopIfTrue="1">
      <formula>#REF!&gt;1</formula>
    </cfRule>
  </conditionalFormatting>
  <conditionalFormatting sqref="K53:L53">
    <cfRule type="expression" dxfId="1031" priority="265" stopIfTrue="1">
      <formula>#REF!&gt;1</formula>
    </cfRule>
  </conditionalFormatting>
  <conditionalFormatting sqref="R53">
    <cfRule type="expression" dxfId="1032" priority="266" stopIfTrue="1">
      <formula>#REF!&gt;1</formula>
    </cfRule>
  </conditionalFormatting>
  <conditionalFormatting sqref="S53:T53">
    <cfRule type="expression" dxfId="1033" priority="267" stopIfTrue="1">
      <formula>#REF!&gt;1</formula>
    </cfRule>
  </conditionalFormatting>
  <conditionalFormatting sqref="AF53">
    <cfRule type="expression" dxfId="1034" priority="268" stopIfTrue="1">
      <formula>#REF!&gt;1</formula>
    </cfRule>
  </conditionalFormatting>
  <conditionalFormatting sqref="AG53">
    <cfRule type="expression" dxfId="1035" priority="269" stopIfTrue="1">
      <formula>#REF!&gt;1</formula>
    </cfRule>
  </conditionalFormatting>
  <conditionalFormatting sqref="AH53">
    <cfRule type="expression" dxfId="1036" priority="270" stopIfTrue="1">
      <formula>#REF!&gt;1</formula>
    </cfRule>
  </conditionalFormatting>
  <conditionalFormatting sqref="L54">
    <cfRule type="expression" dxfId="1037" priority="271" stopIfTrue="1">
      <formula>#REF!&gt;1</formula>
    </cfRule>
  </conditionalFormatting>
  <conditionalFormatting sqref="R54">
    <cfRule type="expression" dxfId="1038" priority="272" stopIfTrue="1">
      <formula>#REF!&gt;1</formula>
    </cfRule>
  </conditionalFormatting>
  <conditionalFormatting sqref="S54:T54">
    <cfRule type="expression" dxfId="1039" priority="273" stopIfTrue="1">
      <formula>#REF!&gt;1</formula>
    </cfRule>
  </conditionalFormatting>
  <conditionalFormatting sqref="AG54">
    <cfRule type="expression" dxfId="1040" priority="274" stopIfTrue="1">
      <formula>#REF!&gt;1</formula>
    </cfRule>
  </conditionalFormatting>
  <conditionalFormatting sqref="L55">
    <cfRule type="expression" dxfId="1041" priority="275" stopIfTrue="1">
      <formula>#REF!&gt;1</formula>
    </cfRule>
  </conditionalFormatting>
  <conditionalFormatting sqref="R55">
    <cfRule type="expression" dxfId="1042" priority="276" stopIfTrue="1">
      <formula>#REF!&gt;1</formula>
    </cfRule>
  </conditionalFormatting>
  <conditionalFormatting sqref="S55:T55">
    <cfRule type="expression" dxfId="1043" priority="277" stopIfTrue="1">
      <formula>#REF!&gt;1</formula>
    </cfRule>
  </conditionalFormatting>
  <conditionalFormatting sqref="AG55">
    <cfRule type="expression" dxfId="1044" priority="278" stopIfTrue="1">
      <formula>#REF!&gt;1</formula>
    </cfRule>
  </conditionalFormatting>
  <conditionalFormatting sqref="L56">
    <cfRule type="expression" dxfId="1045" priority="279" stopIfTrue="1">
      <formula>#REF!&gt;1</formula>
    </cfRule>
  </conditionalFormatting>
  <conditionalFormatting sqref="AG56">
    <cfRule type="expression" dxfId="1046" priority="280" stopIfTrue="1">
      <formula>#REF!&gt;1</formula>
    </cfRule>
  </conditionalFormatting>
  <conditionalFormatting sqref="L57">
    <cfRule type="expression" dxfId="1047" priority="281" stopIfTrue="1">
      <formula>#REF!&gt;1</formula>
    </cfRule>
  </conditionalFormatting>
  <conditionalFormatting sqref="M57:N57">
    <cfRule type="expression" dxfId="1048" priority="282" stopIfTrue="1">
      <formula>#REF!&gt;1</formula>
    </cfRule>
  </conditionalFormatting>
  <conditionalFormatting sqref="R57">
    <cfRule type="expression" dxfId="1049" priority="283" stopIfTrue="1">
      <formula>#REF!&gt;1</formula>
    </cfRule>
  </conditionalFormatting>
  <conditionalFormatting sqref="S57:T57">
    <cfRule type="expression" dxfId="1050" priority="284" stopIfTrue="1">
      <formula>#REF!&gt;1</formula>
    </cfRule>
  </conditionalFormatting>
  <conditionalFormatting sqref="AF57">
    <cfRule type="expression" dxfId="1051" priority="285" stopIfTrue="1">
      <formula>#REF!&gt;1</formula>
    </cfRule>
  </conditionalFormatting>
  <conditionalFormatting sqref="AG57">
    <cfRule type="expression" dxfId="1052" priority="286" stopIfTrue="1">
      <formula>#REF!&gt;1</formula>
    </cfRule>
  </conditionalFormatting>
  <conditionalFormatting sqref="AH57">
    <cfRule type="expression" dxfId="1053" priority="287" stopIfTrue="1">
      <formula>#REF!&gt;1</formula>
    </cfRule>
  </conditionalFormatting>
  <conditionalFormatting sqref="L58">
    <cfRule type="expression" dxfId="1054" priority="288" stopIfTrue="1">
      <formula>#REF!&gt;1</formula>
    </cfRule>
  </conditionalFormatting>
  <conditionalFormatting sqref="M58:N58">
    <cfRule type="expression" dxfId="1055" priority="289" stopIfTrue="1">
      <formula>#REF!&gt;1</formula>
    </cfRule>
  </conditionalFormatting>
  <conditionalFormatting sqref="S58:T58">
    <cfRule type="expression" dxfId="1056" priority="290" stopIfTrue="1">
      <formula>#REF!&gt;1</formula>
    </cfRule>
  </conditionalFormatting>
  <conditionalFormatting sqref="AF58">
    <cfRule type="expression" dxfId="1057" priority="291" stopIfTrue="1">
      <formula>#REF!&gt;1</formula>
    </cfRule>
  </conditionalFormatting>
  <conditionalFormatting sqref="AG58">
    <cfRule type="expression" dxfId="1058" priority="292" stopIfTrue="1">
      <formula>#REF!&gt;1</formula>
    </cfRule>
  </conditionalFormatting>
  <conditionalFormatting sqref="AH58">
    <cfRule type="expression" dxfId="1059" priority="293" stopIfTrue="1">
      <formula>#REF!&gt;1</formula>
    </cfRule>
  </conditionalFormatting>
  <conditionalFormatting sqref="R59">
    <cfRule type="expression" dxfId="1060" priority="294" stopIfTrue="1">
      <formula>#REF!&gt;1</formula>
    </cfRule>
  </conditionalFormatting>
  <conditionalFormatting sqref="S59:T59">
    <cfRule type="expression" dxfId="1061" priority="295" stopIfTrue="1">
      <formula>#REF!&gt;1</formula>
    </cfRule>
  </conditionalFormatting>
  <conditionalFormatting sqref="Z59">
    <cfRule type="expression" dxfId="1062" priority="296" stopIfTrue="1">
      <formula>#REF!&gt;1</formula>
    </cfRule>
  </conditionalFormatting>
  <conditionalFormatting sqref="AF59:AH59">
    <cfRule type="expression" dxfId="1063" priority="297" stopIfTrue="1">
      <formula>#REF!&gt;1</formula>
    </cfRule>
  </conditionalFormatting>
  <conditionalFormatting sqref="K60:N60">
    <cfRule type="expression" dxfId="1064" priority="298" stopIfTrue="1">
      <formula>#REF!&gt;1</formula>
    </cfRule>
  </conditionalFormatting>
  <conditionalFormatting sqref="S60:T60">
    <cfRule type="expression" dxfId="1065" priority="299" stopIfTrue="1">
      <formula>#REF!&gt;1</formula>
    </cfRule>
  </conditionalFormatting>
  <conditionalFormatting sqref="Z60">
    <cfRule type="expression" dxfId="1066" priority="300" stopIfTrue="1">
      <formula>#REF!&gt;1</formula>
    </cfRule>
  </conditionalFormatting>
  <conditionalFormatting sqref="AG60">
    <cfRule type="expression" dxfId="1067" priority="301" stopIfTrue="1">
      <formula>#REF!&gt;1</formula>
    </cfRule>
  </conditionalFormatting>
  <conditionalFormatting sqref="K61:N61">
    <cfRule type="expression" dxfId="1068" priority="302" stopIfTrue="1">
      <formula>#REF!&gt;1</formula>
    </cfRule>
  </conditionalFormatting>
  <conditionalFormatting sqref="S61:T61">
    <cfRule type="expression" dxfId="1069" priority="303" stopIfTrue="1">
      <formula>#REF!&gt;1</formula>
    </cfRule>
  </conditionalFormatting>
  <conditionalFormatting sqref="Z61">
    <cfRule type="expression" dxfId="1070" priority="304" stopIfTrue="1">
      <formula>#REF!&gt;1</formula>
    </cfRule>
  </conditionalFormatting>
  <conditionalFormatting sqref="AG61">
    <cfRule type="expression" dxfId="1071" priority="305" stopIfTrue="1">
      <formula>#REF!&gt;1</formula>
    </cfRule>
  </conditionalFormatting>
  <conditionalFormatting sqref="K62:N62">
    <cfRule type="expression" dxfId="1072" priority="306" stopIfTrue="1">
      <formula>#REF!&gt;1</formula>
    </cfRule>
  </conditionalFormatting>
  <conditionalFormatting sqref="S62:T62">
    <cfRule type="expression" dxfId="1073" priority="307" stopIfTrue="1">
      <formula>#REF!&gt;1</formula>
    </cfRule>
  </conditionalFormatting>
  <conditionalFormatting sqref="Z62">
    <cfRule type="expression" dxfId="1074" priority="308" stopIfTrue="1">
      <formula>#REF!&gt;1</formula>
    </cfRule>
  </conditionalFormatting>
  <conditionalFormatting sqref="AG62">
    <cfRule type="expression" dxfId="1075" priority="309" stopIfTrue="1">
      <formula>#REF!&gt;1</formula>
    </cfRule>
  </conditionalFormatting>
  <conditionalFormatting sqref="G63:H63">
    <cfRule type="expression" dxfId="1076" priority="310" stopIfTrue="1">
      <formula>#REF!&gt;1</formula>
    </cfRule>
  </conditionalFormatting>
  <conditionalFormatting sqref="K63:L63">
    <cfRule type="expression" dxfId="1077" priority="311" stopIfTrue="1">
      <formula>#REF!&gt;1</formula>
    </cfRule>
  </conditionalFormatting>
  <conditionalFormatting sqref="M63:N63">
    <cfRule type="expression" dxfId="1078" priority="312" stopIfTrue="1">
      <formula>#REF!&gt;1</formula>
    </cfRule>
  </conditionalFormatting>
  <conditionalFormatting sqref="R63">
    <cfRule type="expression" dxfId="1079" priority="313" stopIfTrue="1">
      <formula>#REF!&gt;1</formula>
    </cfRule>
  </conditionalFormatting>
  <conditionalFormatting sqref="S63:T63">
    <cfRule type="expression" dxfId="1080" priority="314" stopIfTrue="1">
      <formula>#REF!&gt;1</formula>
    </cfRule>
  </conditionalFormatting>
  <conditionalFormatting sqref="AB63">
    <cfRule type="expression" dxfId="1081" priority="315" stopIfTrue="1">
      <formula>#REF!&gt;1</formula>
    </cfRule>
  </conditionalFormatting>
  <conditionalFormatting sqref="AF63">
    <cfRule type="expression" dxfId="1082" priority="316" stopIfTrue="1">
      <formula>#REF!&gt;1</formula>
    </cfRule>
  </conditionalFormatting>
  <conditionalFormatting sqref="AG63">
    <cfRule type="expression" dxfId="1083" priority="317" stopIfTrue="1">
      <formula>#REF!&gt;1</formula>
    </cfRule>
  </conditionalFormatting>
  <conditionalFormatting sqref="AH63">
    <cfRule type="expression" dxfId="1084" priority="318" stopIfTrue="1">
      <formula>#REF!&gt;1</formula>
    </cfRule>
  </conditionalFormatting>
  <conditionalFormatting sqref="G64:H64">
    <cfRule type="expression" dxfId="1085" priority="319" stopIfTrue="1">
      <formula>#REF!&gt;1</formula>
    </cfRule>
  </conditionalFormatting>
  <conditionalFormatting sqref="K64:L64">
    <cfRule type="expression" dxfId="1086" priority="320" stopIfTrue="1">
      <formula>#REF!&gt;1</formula>
    </cfRule>
  </conditionalFormatting>
  <conditionalFormatting sqref="M64:N64">
    <cfRule type="expression" dxfId="1087" priority="321" stopIfTrue="1">
      <formula>#REF!&gt;1</formula>
    </cfRule>
  </conditionalFormatting>
  <conditionalFormatting sqref="R64">
    <cfRule type="expression" dxfId="1088" priority="322" stopIfTrue="1">
      <formula>#REF!&gt;1</formula>
    </cfRule>
  </conditionalFormatting>
  <conditionalFormatting sqref="S64:T64">
    <cfRule type="expression" dxfId="1089" priority="323" stopIfTrue="1">
      <formula>#REF!&gt;1</formula>
    </cfRule>
  </conditionalFormatting>
  <conditionalFormatting sqref="AB64">
    <cfRule type="expression" dxfId="1090" priority="324" stopIfTrue="1">
      <formula>#REF!&gt;1</formula>
    </cfRule>
  </conditionalFormatting>
  <conditionalFormatting sqref="AF64">
    <cfRule type="expression" dxfId="1091" priority="325" stopIfTrue="1">
      <formula>#REF!&gt;1</formula>
    </cfRule>
  </conditionalFormatting>
  <conditionalFormatting sqref="AG64">
    <cfRule type="expression" dxfId="1092" priority="326" stopIfTrue="1">
      <formula>#REF!&gt;1</formula>
    </cfRule>
  </conditionalFormatting>
  <conditionalFormatting sqref="AH64">
    <cfRule type="expression" dxfId="1093" priority="327" stopIfTrue="1">
      <formula>#REF!&gt;1</formula>
    </cfRule>
  </conditionalFormatting>
  <conditionalFormatting sqref="G65:H65">
    <cfRule type="expression" dxfId="1094" priority="328" stopIfTrue="1">
      <formula>#REF!&gt;1</formula>
    </cfRule>
  </conditionalFormatting>
  <conditionalFormatting sqref="K65:L65">
    <cfRule type="expression" dxfId="1095" priority="329" stopIfTrue="1">
      <formula>#REF!&gt;1</formula>
    </cfRule>
  </conditionalFormatting>
  <conditionalFormatting sqref="M65:N65">
    <cfRule type="expression" dxfId="1096" priority="330" stopIfTrue="1">
      <formula>#REF!&gt;1</formula>
    </cfRule>
  </conditionalFormatting>
  <conditionalFormatting sqref="AB65">
    <cfRule type="expression" dxfId="1097" priority="331" stopIfTrue="1">
      <formula>#REF!&gt;1</formula>
    </cfRule>
  </conditionalFormatting>
  <conditionalFormatting sqref="AF65">
    <cfRule type="expression" dxfId="1098" priority="332" stopIfTrue="1">
      <formula>#REF!&gt;1</formula>
    </cfRule>
  </conditionalFormatting>
  <conditionalFormatting sqref="AG65">
    <cfRule type="expression" dxfId="1099" priority="333" stopIfTrue="1">
      <formula>#REF!&gt;1</formula>
    </cfRule>
  </conditionalFormatting>
  <conditionalFormatting sqref="AH65">
    <cfRule type="expression" dxfId="1100" priority="334" stopIfTrue="1">
      <formula>#REF!&gt;1</formula>
    </cfRule>
  </conditionalFormatting>
  <conditionalFormatting sqref="G66:H66">
    <cfRule type="expression" dxfId="1101" priority="335" stopIfTrue="1">
      <formula>#REF!&gt;1</formula>
    </cfRule>
  </conditionalFormatting>
  <conditionalFormatting sqref="K66:L66">
    <cfRule type="expression" dxfId="1102" priority="336" stopIfTrue="1">
      <formula>#REF!&gt;1</formula>
    </cfRule>
  </conditionalFormatting>
  <conditionalFormatting sqref="M66:N66">
    <cfRule type="expression" dxfId="1103" priority="337" stopIfTrue="1">
      <formula>#REF!&gt;1</formula>
    </cfRule>
  </conditionalFormatting>
  <conditionalFormatting sqref="G71:H71">
    <cfRule type="expression" dxfId="1104" priority="338" stopIfTrue="1">
      <formula>#REF!&gt;1</formula>
    </cfRule>
  </conditionalFormatting>
  <conditionalFormatting sqref="G72:H72">
    <cfRule type="expression" dxfId="1105" priority="339" stopIfTrue="1">
      <formula>#REF!&gt;1</formula>
    </cfRule>
  </conditionalFormatting>
  <conditionalFormatting sqref="G73:H73">
    <cfRule type="expression" dxfId="1106" priority="340" stopIfTrue="1">
      <formula>#REF!&gt;1</formula>
    </cfRule>
  </conditionalFormatting>
  <conditionalFormatting sqref="G74:H74">
    <cfRule type="expression" dxfId="1107" priority="341" stopIfTrue="1">
      <formula>#REF!&gt;1</formula>
    </cfRule>
  </conditionalFormatting>
  <conditionalFormatting sqref="K74:N74">
    <cfRule type="expression" dxfId="1108" priority="342" stopIfTrue="1">
      <formula>#REF!&gt;1</formula>
    </cfRule>
  </conditionalFormatting>
  <conditionalFormatting sqref="G75:H75">
    <cfRule type="expression" dxfId="1109" priority="343" stopIfTrue="1">
      <formula>#REF!&gt;1</formula>
    </cfRule>
  </conditionalFormatting>
  <conditionalFormatting sqref="K75:N75">
    <cfRule type="expression" dxfId="1110" priority="344" stopIfTrue="1">
      <formula>#REF!&gt;1</formula>
    </cfRule>
  </conditionalFormatting>
  <conditionalFormatting sqref="G76:H76">
    <cfRule type="expression" dxfId="1111" priority="345" stopIfTrue="1">
      <formula>#REF!&gt;1</formula>
    </cfRule>
  </conditionalFormatting>
  <conditionalFormatting sqref="G77:H77">
    <cfRule type="expression" dxfId="1112" priority="346" stopIfTrue="1">
      <formula>#REF!&gt;1</formula>
    </cfRule>
  </conditionalFormatting>
  <conditionalFormatting sqref="G78:H78">
    <cfRule type="expression" dxfId="1113" priority="347" stopIfTrue="1">
      <formula>#REF!&gt;1</formula>
    </cfRule>
  </conditionalFormatting>
  <conditionalFormatting sqref="G79:H79">
    <cfRule type="expression" dxfId="1114" priority="348" stopIfTrue="1">
      <formula>#REF!&gt;1</formula>
    </cfRule>
    <cfRule type="expression" dxfId="1115" priority="349" stopIfTrue="1">
      <formula>#REF!&gt;1</formula>
    </cfRule>
  </conditionalFormatting>
  <conditionalFormatting sqref="K79:N79">
    <cfRule type="expression" dxfId="1116" priority="350" stopIfTrue="1">
      <formula>#REF!&gt;1</formula>
    </cfRule>
  </conditionalFormatting>
  <conditionalFormatting sqref="G80:H80">
    <cfRule type="expression" dxfId="1117" priority="351" stopIfTrue="1">
      <formula>#REF!&gt;1</formula>
    </cfRule>
  </conditionalFormatting>
  <conditionalFormatting sqref="L80">
    <cfRule type="expression" dxfId="1118" priority="352" stopIfTrue="1">
      <formula>#REF!&gt;1</formula>
    </cfRule>
  </conditionalFormatting>
  <conditionalFormatting sqref="M80:N80">
    <cfRule type="expression" dxfId="1119" priority="353" stopIfTrue="1">
      <formula>#REF!&gt;1</formula>
    </cfRule>
  </conditionalFormatting>
  <conditionalFormatting sqref="G81:H81">
    <cfRule type="expression" dxfId="1120" priority="354" stopIfTrue="1">
      <formula>#REF!&gt;1</formula>
    </cfRule>
  </conditionalFormatting>
  <conditionalFormatting sqref="K81:N81">
    <cfRule type="expression" dxfId="1121" priority="355" stopIfTrue="1">
      <formula>#REF!&gt;1</formula>
    </cfRule>
  </conditionalFormatting>
  <conditionalFormatting sqref="G82:H82">
    <cfRule type="expression" dxfId="1122" priority="356" stopIfTrue="1">
      <formula>#REF!&gt;1</formula>
    </cfRule>
  </conditionalFormatting>
  <conditionalFormatting sqref="K82:N82">
    <cfRule type="expression" dxfId="1123" priority="357" stopIfTrue="1">
      <formula>#REF!&gt;1</formula>
    </cfRule>
  </conditionalFormatting>
  <conditionalFormatting sqref="G83:H83">
    <cfRule type="expression" dxfId="1124" priority="358" stopIfTrue="1">
      <formula>#REF!&gt;1</formula>
    </cfRule>
  </conditionalFormatting>
  <conditionalFormatting sqref="K83:N83">
    <cfRule type="expression" dxfId="1125" priority="359" stopIfTrue="1">
      <formula>#REF!&gt;1</formula>
    </cfRule>
  </conditionalFormatting>
  <conditionalFormatting sqref="G84:H84">
    <cfRule type="expression" dxfId="1126" priority="360" stopIfTrue="1">
      <formula>#REF!&gt;1</formula>
    </cfRule>
  </conditionalFormatting>
  <conditionalFormatting sqref="K84:N84">
    <cfRule type="expression" dxfId="1127" priority="361" stopIfTrue="1">
      <formula>#REF!&gt;1</formula>
    </cfRule>
  </conditionalFormatting>
  <conditionalFormatting sqref="G85:H85">
    <cfRule type="expression" dxfId="1128" priority="362" stopIfTrue="1">
      <formula>#REF!&gt;1</formula>
    </cfRule>
  </conditionalFormatting>
  <conditionalFormatting sqref="G86:H86">
    <cfRule type="expression" dxfId="1129" priority="363" stopIfTrue="1">
      <formula>#REF!&gt;1</formula>
    </cfRule>
  </conditionalFormatting>
  <conditionalFormatting sqref="G87:H87">
    <cfRule type="expression" dxfId="1130" priority="364" stopIfTrue="1">
      <formula>#REF!&gt;1</formula>
    </cfRule>
  </conditionalFormatting>
  <conditionalFormatting sqref="G88:H88">
    <cfRule type="expression" dxfId="1131" priority="365" stopIfTrue="1">
      <formula>#REF!&gt;1</formula>
    </cfRule>
  </conditionalFormatting>
  <conditionalFormatting sqref="G91:H91">
    <cfRule type="expression" dxfId="1132" priority="366" stopIfTrue="1">
      <formula>#REF!&gt;1</formula>
    </cfRule>
  </conditionalFormatting>
  <conditionalFormatting sqref="G92:H92">
    <cfRule type="expression" dxfId="1133" priority="367" stopIfTrue="1">
      <formula>#REF!&gt;1</formula>
    </cfRule>
  </conditionalFormatting>
  <conditionalFormatting sqref="K111:N111">
    <cfRule type="expression" dxfId="1134" priority="368" stopIfTrue="1">
      <formula>#REF!&gt;1</formula>
    </cfRule>
  </conditionalFormatting>
  <conditionalFormatting sqref="K112:N112">
    <cfRule type="expression" dxfId="1135" priority="369" stopIfTrue="1">
      <formula>#REF!&gt;1</formula>
    </cfRule>
  </conditionalFormatting>
  <conditionalFormatting sqref="K113:N113">
    <cfRule type="expression" dxfId="1136" priority="370" stopIfTrue="1">
      <formula>#REF!&gt;1</formula>
    </cfRule>
  </conditionalFormatting>
  <conditionalFormatting sqref="K114:N114">
    <cfRule type="expression" dxfId="1137" priority="371" stopIfTrue="1">
      <formula>#REF!&gt;1</formula>
    </cfRule>
  </conditionalFormatting>
  <conditionalFormatting sqref="O119:P119">
    <cfRule type="expression" dxfId="1138" priority="372" stopIfTrue="1">
      <formula>#REF!&gt;1</formula>
    </cfRule>
  </conditionalFormatting>
  <conditionalFormatting sqref="Y3 AA3">
    <cfRule type="expression" dxfId="1139" priority="373" stopIfTrue="1">
      <formula>#REF!&gt;1</formula>
    </cfRule>
  </conditionalFormatting>
  <conditionalFormatting sqref="Y4 AA4">
    <cfRule type="expression" dxfId="1140" priority="374" stopIfTrue="1">
      <formula>#REF!&gt;1</formula>
    </cfRule>
  </conditionalFormatting>
  <conditionalFormatting sqref="AF4 AH4">
    <cfRule type="expression" dxfId="1141" priority="375" stopIfTrue="1">
      <formula>#REF!&gt;1</formula>
    </cfRule>
  </conditionalFormatting>
  <conditionalFormatting sqref="Y5 AA5">
    <cfRule type="expression" dxfId="1142" priority="376" stopIfTrue="1">
      <formula>#REF!&gt;1</formula>
    </cfRule>
  </conditionalFormatting>
  <conditionalFormatting sqref="AF5:AF6 AH5:AH6">
    <cfRule type="expression" dxfId="1143" priority="377" stopIfTrue="1">
      <formula>#REF!&gt;1</formula>
    </cfRule>
  </conditionalFormatting>
  <conditionalFormatting sqref="Y6 AA6">
    <cfRule type="expression" dxfId="1144" priority="378" stopIfTrue="1">
      <formula>#REF!&gt;1</formula>
    </cfRule>
  </conditionalFormatting>
  <conditionalFormatting sqref="Y7 AA7">
    <cfRule type="expression" dxfId="1145" priority="379" stopIfTrue="1">
      <formula>#REF!&gt;1</formula>
    </cfRule>
  </conditionalFormatting>
  <conditionalFormatting sqref="Y8 AA8">
    <cfRule type="expression" dxfId="1146" priority="380" stopIfTrue="1">
      <formula>#REF!&gt;1</formula>
    </cfRule>
  </conditionalFormatting>
  <conditionalFormatting sqref="Y9 AA9">
    <cfRule type="expression" dxfId="1147" priority="381" stopIfTrue="1">
      <formula>#REF!&gt;1</formula>
    </cfRule>
  </conditionalFormatting>
  <conditionalFormatting sqref="AF9 AH9">
    <cfRule type="expression" dxfId="1148" priority="382" stopIfTrue="1">
      <formula>#REF!&gt;1</formula>
    </cfRule>
  </conditionalFormatting>
  <conditionalFormatting sqref="Y10 AA10">
    <cfRule type="expression" dxfId="1149" priority="383" stopIfTrue="1">
      <formula>#REF!&gt;1</formula>
    </cfRule>
  </conditionalFormatting>
  <conditionalFormatting sqref="AF10 AH10">
    <cfRule type="expression" dxfId="1150" priority="384" stopIfTrue="1">
      <formula>#REF!&gt;1</formula>
    </cfRule>
  </conditionalFormatting>
  <conditionalFormatting sqref="Y11 AA11">
    <cfRule type="expression" dxfId="1151" priority="385" stopIfTrue="1">
      <formula>#REF!&gt;1</formula>
    </cfRule>
  </conditionalFormatting>
  <conditionalFormatting sqref="Y12:Y13 AA12:AA13">
    <cfRule type="expression" dxfId="1152" priority="386" stopIfTrue="1">
      <formula>#REF!&gt;1</formula>
    </cfRule>
  </conditionalFormatting>
  <conditionalFormatting sqref="AF12:AF13 AH12:AH13">
    <cfRule type="expression" dxfId="1153" priority="387" stopIfTrue="1">
      <formula>#REF!&gt;1</formula>
    </cfRule>
  </conditionalFormatting>
  <conditionalFormatting sqref="AF14 AH14">
    <cfRule type="expression" dxfId="1154" priority="388" stopIfTrue="1">
      <formula>#REF!&gt;1</formula>
    </cfRule>
  </conditionalFormatting>
  <conditionalFormatting sqref="AF15 AH15">
    <cfRule type="expression" dxfId="1155" priority="389" stopIfTrue="1">
      <formula>#REF!&gt;1</formula>
    </cfRule>
  </conditionalFormatting>
  <conditionalFormatting sqref="AF16 AH16">
    <cfRule type="expression" dxfId="1156" priority="390" stopIfTrue="1">
      <formula>#REF!&gt;1</formula>
    </cfRule>
  </conditionalFormatting>
  <conditionalFormatting sqref="AM16 AO16">
    <cfRule type="expression" dxfId="1157" priority="391" stopIfTrue="1">
      <formula>#REF!&gt;1</formula>
    </cfRule>
  </conditionalFormatting>
  <conditionalFormatting sqref="Y17 AA17">
    <cfRule type="expression" dxfId="1158" priority="392" stopIfTrue="1">
      <formula>#REF!&gt;1</formula>
    </cfRule>
  </conditionalFormatting>
  <conditionalFormatting sqref="AF17 AH17">
    <cfRule type="expression" dxfId="1159" priority="393" stopIfTrue="1">
      <formula>#REF!&gt;1</formula>
    </cfRule>
  </conditionalFormatting>
  <conditionalFormatting sqref="Y18 AA18">
    <cfRule type="expression" dxfId="1160" priority="394" stopIfTrue="1">
      <formula>#REF!&gt;1</formula>
    </cfRule>
  </conditionalFormatting>
  <conditionalFormatting sqref="AM18 AO18">
    <cfRule type="expression" dxfId="1161" priority="395" stopIfTrue="1">
      <formula>#REF!&gt;1</formula>
    </cfRule>
  </conditionalFormatting>
  <conditionalFormatting sqref="Y19 AA19">
    <cfRule type="expression" dxfId="1162" priority="396" stopIfTrue="1">
      <formula>#REF!&gt;1</formula>
    </cfRule>
  </conditionalFormatting>
  <conditionalFormatting sqref="Y20 AA20">
    <cfRule type="expression" dxfId="1163" priority="397" stopIfTrue="1">
      <formula>#REF!&gt;1</formula>
    </cfRule>
  </conditionalFormatting>
  <conditionalFormatting sqref="AF20 AH20">
    <cfRule type="expression" dxfId="1164" priority="398" stopIfTrue="1">
      <formula>#REF!&gt;1</formula>
    </cfRule>
  </conditionalFormatting>
  <conditionalFormatting sqref="Y21 AA21">
    <cfRule type="expression" dxfId="1165" priority="399" stopIfTrue="1">
      <formula>#REF!&gt;1</formula>
    </cfRule>
  </conditionalFormatting>
  <conditionalFormatting sqref="AF21 AH21">
    <cfRule type="expression" dxfId="1166" priority="400" stopIfTrue="1">
      <formula>#REF!&gt;1</formula>
    </cfRule>
  </conditionalFormatting>
  <conditionalFormatting sqref="Y24 AA24">
    <cfRule type="expression" dxfId="1167" priority="401" stopIfTrue="1">
      <formula>#REF!&gt;1</formula>
    </cfRule>
  </conditionalFormatting>
  <conditionalFormatting sqref="Y25 AA25">
    <cfRule type="expression" dxfId="1168" priority="402" stopIfTrue="1">
      <formula>#REF!&gt;1</formula>
    </cfRule>
  </conditionalFormatting>
  <conditionalFormatting sqref="Y26 AA26">
    <cfRule type="expression" dxfId="1169" priority="403" stopIfTrue="1">
      <formula>#REF!&gt;1</formula>
    </cfRule>
  </conditionalFormatting>
  <conditionalFormatting sqref="AM27 AO27">
    <cfRule type="expression" dxfId="1170" priority="404" stopIfTrue="1">
      <formula>#REF!&gt;1</formula>
    </cfRule>
  </conditionalFormatting>
  <conditionalFormatting sqref="AM29 AO29">
    <cfRule type="expression" dxfId="1171" priority="405" stopIfTrue="1">
      <formula>#REF!&gt;1</formula>
    </cfRule>
  </conditionalFormatting>
  <conditionalFormatting sqref="Y30 AA30">
    <cfRule type="expression" dxfId="1172" priority="406" stopIfTrue="1">
      <formula>#REF!&gt;1</formula>
    </cfRule>
  </conditionalFormatting>
  <conditionalFormatting sqref="AM30 AO30">
    <cfRule type="expression" dxfId="1173" priority="407" stopIfTrue="1">
      <formula>#REF!&gt;1</formula>
    </cfRule>
  </conditionalFormatting>
  <conditionalFormatting sqref="AM31 AO31">
    <cfRule type="expression" dxfId="1174" priority="408" stopIfTrue="1">
      <formula>#REF!&gt;1</formula>
    </cfRule>
  </conditionalFormatting>
  <conditionalFormatting sqref="AF34 AH34">
    <cfRule type="expression" dxfId="1175" priority="409" stopIfTrue="1">
      <formula>#REF!&gt;1</formula>
    </cfRule>
  </conditionalFormatting>
  <conditionalFormatting sqref="AF35 AH35">
    <cfRule type="expression" dxfId="1176" priority="410" stopIfTrue="1">
      <formula>#REF!&gt;1</formula>
    </cfRule>
  </conditionalFormatting>
  <conditionalFormatting sqref="AF36 AH36">
    <cfRule type="expression" dxfId="1177" priority="411" stopIfTrue="1">
      <formula>#REF!&gt;1</formula>
    </cfRule>
  </conditionalFormatting>
  <conditionalFormatting sqref="AF37 AH37">
    <cfRule type="expression" dxfId="1178" priority="412" stopIfTrue="1">
      <formula>#REF!&gt;1</formula>
    </cfRule>
  </conditionalFormatting>
  <conditionalFormatting sqref="AF38 AH38">
    <cfRule type="expression" dxfId="1179" priority="413" stopIfTrue="1">
      <formula>#REF!&gt;1</formula>
    </cfRule>
  </conditionalFormatting>
  <conditionalFormatting sqref="AF39 AH39">
    <cfRule type="expression" dxfId="1180" priority="414" stopIfTrue="1">
      <formula>#REF!&gt;1</formula>
    </cfRule>
  </conditionalFormatting>
  <conditionalFormatting sqref="Y40 AA40:AB40">
    <cfRule type="expression" dxfId="1181" priority="415" stopIfTrue="1">
      <formula>#REF!&gt;1</formula>
    </cfRule>
  </conditionalFormatting>
  <conditionalFormatting sqref="AF40 AH40">
    <cfRule type="expression" dxfId="1182" priority="416" stopIfTrue="1">
      <formula>#REF!&gt;1</formula>
    </cfRule>
  </conditionalFormatting>
  <conditionalFormatting sqref="Y41 AA41:AB41">
    <cfRule type="expression" dxfId="1183" priority="417" stopIfTrue="1">
      <formula>#REF!&gt;1</formula>
    </cfRule>
  </conditionalFormatting>
  <conditionalFormatting sqref="AF41 AH41">
    <cfRule type="expression" dxfId="1184" priority="418" stopIfTrue="1">
      <formula>#REF!&gt;1</formula>
    </cfRule>
  </conditionalFormatting>
  <conditionalFormatting sqref="Y42 AA42:AB42">
    <cfRule type="expression" dxfId="1185" priority="419" stopIfTrue="1">
      <formula>#REF!&gt;1</formula>
    </cfRule>
  </conditionalFormatting>
  <conditionalFormatting sqref="AF42 AH42">
    <cfRule type="expression" dxfId="1186" priority="420" stopIfTrue="1">
      <formula>#REF!&gt;1</formula>
    </cfRule>
  </conditionalFormatting>
  <conditionalFormatting sqref="Y43 AA43:AB43">
    <cfRule type="expression" dxfId="1187" priority="421" stopIfTrue="1">
      <formula>#REF!&gt;1</formula>
    </cfRule>
  </conditionalFormatting>
  <conditionalFormatting sqref="AF43 AH43">
    <cfRule type="expression" dxfId="1188" priority="422" stopIfTrue="1">
      <formula>#REF!&gt;1</formula>
    </cfRule>
  </conditionalFormatting>
  <conditionalFormatting sqref="Y45 AA45:AB45">
    <cfRule type="expression" dxfId="1189" priority="423" stopIfTrue="1">
      <formula>#REF!&gt;1</formula>
    </cfRule>
  </conditionalFormatting>
  <conditionalFormatting sqref="Y46 AA46:AB46">
    <cfRule type="expression" dxfId="1190" priority="424" stopIfTrue="1">
      <formula>#REF!&gt;1</formula>
    </cfRule>
  </conditionalFormatting>
  <conditionalFormatting sqref="Y47 AA47:AB47">
    <cfRule type="expression" dxfId="1191" priority="425" stopIfTrue="1">
      <formula>#REF!&gt;1</formula>
    </cfRule>
  </conditionalFormatting>
  <conditionalFormatting sqref="AF47 AH47">
    <cfRule type="expression" dxfId="1192" priority="426" stopIfTrue="1">
      <formula>#REF!&gt;1</formula>
    </cfRule>
  </conditionalFormatting>
  <conditionalFormatting sqref="Y48 AA48:AB48">
    <cfRule type="expression" dxfId="1193" priority="427" stopIfTrue="1">
      <formula>#REF!&gt;1</formula>
    </cfRule>
  </conditionalFormatting>
  <conditionalFormatting sqref="AF48 AH48">
    <cfRule type="expression" dxfId="1194" priority="428" stopIfTrue="1">
      <formula>#REF!&gt;1</formula>
    </cfRule>
  </conditionalFormatting>
  <conditionalFormatting sqref="Y49 AA49:AB49">
    <cfRule type="expression" dxfId="1195" priority="429" stopIfTrue="1">
      <formula>#REF!&gt;1</formula>
    </cfRule>
  </conditionalFormatting>
  <conditionalFormatting sqref="AF49 AH49">
    <cfRule type="expression" dxfId="1196" priority="430" stopIfTrue="1">
      <formula>#REF!&gt;1</formula>
    </cfRule>
  </conditionalFormatting>
  <conditionalFormatting sqref="AF50 AH50">
    <cfRule type="expression" dxfId="1197" priority="431" stopIfTrue="1">
      <formula>#REF!&gt;1</formula>
    </cfRule>
  </conditionalFormatting>
  <conditionalFormatting sqref="AF51 AH51">
    <cfRule type="expression" dxfId="1198" priority="432" stopIfTrue="1">
      <formula>#REF!&gt;1</formula>
    </cfRule>
  </conditionalFormatting>
  <conditionalFormatting sqref="G112:H112 M52:N52">
    <cfRule type="expression" dxfId="1199" priority="433" stopIfTrue="1">
      <formula>#REF!&gt;1</formula>
    </cfRule>
  </conditionalFormatting>
  <conditionalFormatting sqref="G113:H113 M53:N53">
    <cfRule type="expression" dxfId="1200" priority="434" stopIfTrue="1">
      <formula>#REF!&gt;1</formula>
    </cfRule>
  </conditionalFormatting>
  <conditionalFormatting sqref="AF54 AH54">
    <cfRule type="expression" dxfId="1201" priority="435" stopIfTrue="1">
      <formula>#REF!&gt;1</formula>
    </cfRule>
  </conditionalFormatting>
  <conditionalFormatting sqref="AF55 AH55">
    <cfRule type="expression" dxfId="1202" priority="436" stopIfTrue="1">
      <formula>#REF!&gt;1</formula>
    </cfRule>
  </conditionalFormatting>
  <conditionalFormatting sqref="AF56 AH56">
    <cfRule type="expression" dxfId="1203" priority="437" stopIfTrue="1">
      <formula>#REF!&gt;1</formula>
    </cfRule>
  </conditionalFormatting>
  <conditionalFormatting sqref="G119:N119 K59:N59">
    <cfRule type="expression" dxfId="1204" priority="438" stopIfTrue="1">
      <formula>#REF!&gt;1</formula>
    </cfRule>
  </conditionalFormatting>
  <conditionalFormatting sqref="Y59 AA59:AB59">
    <cfRule type="expression" dxfId="1205" priority="439" stopIfTrue="1">
      <formula>#REF!&gt;1</formula>
    </cfRule>
  </conditionalFormatting>
  <conditionalFormatting sqref="Y60 AA60:AB60">
    <cfRule type="expression" dxfId="1206" priority="440" stopIfTrue="1">
      <formula>#REF!&gt;1</formula>
    </cfRule>
  </conditionalFormatting>
  <conditionalFormatting sqref="AF60 AH60">
    <cfRule type="expression" dxfId="1207" priority="441" stopIfTrue="1">
      <formula>#REF!&gt;1</formula>
    </cfRule>
  </conditionalFormatting>
  <conditionalFormatting sqref="Y61 AA61:AB61">
    <cfRule type="expression" dxfId="1208" priority="442" stopIfTrue="1">
      <formula>#REF!&gt;1</formula>
    </cfRule>
  </conditionalFormatting>
  <conditionalFormatting sqref="AH61 AF61">
    <cfRule type="expression" dxfId="1209" priority="443" stopIfTrue="1">
      <formula>#REF!&gt;1</formula>
    </cfRule>
  </conditionalFormatting>
  <conditionalFormatting sqref="Y62 AA62:AB62">
    <cfRule type="expression" dxfId="1210" priority="444" stopIfTrue="1">
      <formula>#REF!&gt;1</formula>
    </cfRule>
  </conditionalFormatting>
  <conditionalFormatting sqref="AH62 AF62">
    <cfRule type="expression" dxfId="1211" priority="445" stopIfTrue="1">
      <formula>#REF!&gt;1</formula>
    </cfRule>
  </conditionalFormatting>
  <dataValidations count="1">
    <dataValidation allowBlank="1" showInputMessage="1" showErrorMessage="1" sqref="G2 AB2 C3 D3 F3 G3 T3 X3 Y3 AA3 AB3 C4 D4 F4 G4 Q4 R4 T4 AA4 AB4 C5 D5 F5 G5 Q5 R5 T5 X5 AA5 AB5 C6 D6 F6 G6 Q6 R6 T6 AA6 AB6 AE6 AF6 AL6 AM6 AO6 F7 G7 X7 Y7 AB7 AL7 AM7 AO7 F8 G8 X8 Y8 AA8 AB8 AO8 F9 G9 Y9 AA9 AB9 AE9 AF9 C10 D10 F10 G10 J10 K10 M10 X10 Y10 AB10 AE10 AF10 C11 D11 F11 G11 J11 K11 M11 Q11 R11 T11 AA11 AB11 C12 D12 F12 G12 J12 K12 M12 Q12 R12 T12 X12 Y12 AA12 AB12 AE12 AF12 AO12 C13 D13 F13 G13 J13 M13 Q13 R13 T13 X13 Y13 AB13 AE13 AF13 AO13 C14 D14 F14 G14 Q14 R14 T14 AB14 AE14 AF14 AL14 AM14 AO14 C15 D15 F15 G15 M15 Q15 R15 T15 AB15 AE15 AF15 AO15 C16 D16 F16 G16 J16 K16 M16 Q16 R16 AB16 AE16 AF16 AM16 AO16 C17 D17 F17 G17 M17 Q17 R17 T17 X17 AB17 AL17 AM17 AO17 C18 D18 F18 G18 J18 M18 T18 X18 AB18 AE18 AF18 AH18 C19 D19 F19 G19 M19 T19 AB19 AF19 AH19 AL19 AM19 AO19 C20 D20 F20 G20 T20 AB20 AE20 AF20 AO20 C21 D21 F21 G21 Q21 R21 T21 AB21 AL21 AM21 AO21 C22 D22 F22 G22 T22 X22 Y22 AB22 AO22 C23 D23 F23 G23 T23 AA23 AB23 AL23 AM23 AO23 C24 D24 F24 G24 Q24 R24 T24 AA24 AB24 AO24 C25 D25 F25 G25 X25 Y25 AB25 F26 G26 Q26 R26 T26 X26 Y26 AB26 AL26 AM26 AO26 C27 D27 F27 G27 Q27 R27 T27 AA27 AB27 AL27 AM27 AO27 C28 D28 F28 G28 T28 X28 Y28 AB28 AL28 AM28 AO28 J29 K29 M29 X29 Y29:Z29 M30 X30 Y30 AA30 J31 K31 M31 Q31 R31 T31 M32 Q32 R32 T32 AL32 AM32 AO32 J33 K33 M33 AO33 M34 AH34 J35 M35 AE35 AH35 M36 AH36 J37 K37 Q37 R37 T37 AE37 AF37 J38 K38 M38 Q38 R38 T38 AE38 AF38 AH38 K39 M39 T39 AF39 AH39 G40 J40 K40 X40 Y40 AA40 AB40 AE40 AF40 G41 M41 X41 Y41 AA41 AB41 AH41 G42 J42 K42 M42 X42 Y42 AA42 AB42 AE42 AF42 AH42 G43 J43 K43 T43 X43 AA43 AB43 AE43 AF43 T44 G45 Q45 R45 T45 AA45 AB45 G46 T46 X46 Y46 AA46 AB46 G47 J47 R47 T47 AA47 AB47 AE47 G48 J48 Q48 R48 T48 X48 AA48 AB48 AE48 G49 AA49 AB49 Q50 R50 T50 T51 J52 K52 Q52 R52 T52 AE52 AF52 M53 T53 AH53 M54 Q54 R54 T54 AH54 J55 K55 T55 AE55 AF55 J56 K56 AE56 AF56 M57 Q57 R57 T57 AH57 J58 K58 Q58 R58 T58 AE58 AF58 G59 J59 K59:L59 Q59 R59 T59 X59 Y59 AA59 AB59 AE59 AF59:AG59 G60 J60 K60 M60 AA60 AB60 AE60 AF60 AH60 G61 X61 Y61 AA61 AB61 G62 AA62 AB62 G63 J63 K63 M63 Q63 R63 T63 AB63 AE63 AF63 AH63 G64 M64 T64 AB64 AH64 G65 K65 M65 AB65 AF65 AH65 G66 J66 K66 G71 G72 G73 G74 K74 M74 G75 K75 M75 G77 G78 G79 K79 M79 G80 M80 G81 G82 G83 G84 G86 G87 G88 G91 G92 G93 G94 G95 G96 G98 G99 G101 G102 K111 G113 K113 G114 K114 M114 G117"/>
  </dataValidations>
  <pageMargins left="0.699305555555556" right="0.699305555555556" top="0.75" bottom="0.75"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P96"/>
  <sheetViews>
    <sheetView topLeftCell="A19" workbookViewId="0">
      <selection activeCell="G27" sqref="G27"/>
    </sheetView>
  </sheetViews>
  <sheetFormatPr defaultColWidth="9" defaultRowHeight="13.5"/>
  <cols>
    <col min="1" max="1" width="4.625" customWidth="1"/>
    <col min="2" max="3" width="11.625" customWidth="1"/>
    <col min="4" max="4" width="11.5" customWidth="1"/>
    <col min="5" max="13" width="11.625" customWidth="1"/>
    <col min="14" max="14" width="2.875" customWidth="1"/>
    <col min="15" max="15" width="4.125" customWidth="1"/>
    <col min="16" max="27" width="10.625" customWidth="1"/>
    <col min="28" max="28" width="2.125" customWidth="1"/>
    <col min="29" max="29" width="4.875" customWidth="1"/>
    <col min="30" max="41" width="11.625" customWidth="1"/>
  </cols>
  <sheetData>
    <row r="1" ht="15.75" customHeight="1" spans="1:33">
      <c r="A1" s="214" t="s">
        <v>319</v>
      </c>
      <c r="B1" s="215"/>
      <c r="C1" s="214" t="s">
        <v>320</v>
      </c>
      <c r="D1" s="215"/>
      <c r="E1" s="215"/>
      <c r="F1" s="215"/>
      <c r="G1" s="215"/>
      <c r="H1" s="215"/>
      <c r="I1" s="215"/>
      <c r="J1" s="215"/>
      <c r="K1" s="215"/>
      <c r="L1" s="215"/>
      <c r="M1" s="215"/>
      <c r="O1" s="292"/>
      <c r="P1" s="3" t="s">
        <v>321</v>
      </c>
      <c r="Q1" s="308" t="s">
        <v>322</v>
      </c>
      <c r="R1" s="308" t="s">
        <v>323</v>
      </c>
      <c r="S1" s="308" t="s">
        <v>324</v>
      </c>
      <c r="T1" s="308" t="s">
        <v>325</v>
      </c>
      <c r="U1" s="309" t="s">
        <v>326</v>
      </c>
      <c r="V1" s="308" t="s">
        <v>327</v>
      </c>
      <c r="W1" s="309" t="s">
        <v>328</v>
      </c>
      <c r="X1" s="308" t="s">
        <v>329</v>
      </c>
      <c r="Y1" s="308" t="s">
        <v>330</v>
      </c>
      <c r="Z1" s="308" t="s">
        <v>331</v>
      </c>
      <c r="AA1" s="310" t="s">
        <v>332</v>
      </c>
      <c r="AC1" s="54"/>
      <c r="AD1" s="311" t="s">
        <v>333</v>
      </c>
      <c r="AE1" s="54"/>
      <c r="AF1" s="312" t="s">
        <v>334</v>
      </c>
      <c r="AG1" s="54"/>
    </row>
    <row r="2" spans="1:41">
      <c r="A2" s="215"/>
      <c r="B2" s="215"/>
      <c r="C2" s="215"/>
      <c r="D2" s="215"/>
      <c r="E2" s="215"/>
      <c r="F2" s="215"/>
      <c r="G2" s="215"/>
      <c r="H2" s="215"/>
      <c r="I2" s="215"/>
      <c r="J2" s="215"/>
      <c r="K2" s="215"/>
      <c r="L2" s="215"/>
      <c r="M2" s="215"/>
      <c r="O2" s="293" t="s">
        <v>63</v>
      </c>
      <c r="P2" s="7" t="str">
        <f>+グループ!B3</f>
        <v>河田　朋子</v>
      </c>
      <c r="Q2" s="7" t="str">
        <f>+グループ!C3</f>
        <v>原玲子</v>
      </c>
      <c r="R2" s="7" t="str">
        <f>+グループ!D3</f>
        <v>天谷末子</v>
      </c>
      <c r="S2" s="7" t="str">
        <f>+グループ!E3</f>
        <v>水谷　恵美子</v>
      </c>
      <c r="T2" s="7" t="str">
        <f>+グループ!F3</f>
        <v>山野　有子</v>
      </c>
      <c r="U2" s="7" t="str">
        <f>+グループ!G3</f>
        <v>石田万里子</v>
      </c>
      <c r="V2" s="7" t="str">
        <f>+グループ!H3</f>
        <v>伊藤　三千代</v>
      </c>
      <c r="W2" s="7" t="str">
        <f>+グループ!I3</f>
        <v>杉本　久美子</v>
      </c>
      <c r="X2" s="7" t="str">
        <f>+グループ!J3</f>
        <v>佐久間恵子</v>
      </c>
      <c r="Y2" s="7" t="str">
        <f>+グループ!K3</f>
        <v>荒木　昌子</v>
      </c>
      <c r="Z2" s="7" t="str">
        <f>+グループ!L3</f>
        <v>松浦　典子</v>
      </c>
      <c r="AA2" s="7" t="str">
        <f>+グループ!M3</f>
        <v>開原　文子</v>
      </c>
      <c r="AB2" t="s">
        <v>335</v>
      </c>
      <c r="AC2" s="313"/>
      <c r="AD2" s="54"/>
      <c r="AE2" s="314"/>
      <c r="AF2" s="314"/>
      <c r="AG2" s="314"/>
      <c r="AH2" s="314"/>
      <c r="AI2" s="314"/>
      <c r="AJ2" s="314"/>
      <c r="AK2" s="314"/>
      <c r="AL2" s="314"/>
      <c r="AM2" s="314"/>
      <c r="AN2" s="314"/>
      <c r="AO2" s="314"/>
    </row>
    <row r="3" ht="16.5" customHeight="1" spans="1:41">
      <c r="A3" s="216" t="s">
        <v>63</v>
      </c>
      <c r="B3" s="217" t="s">
        <v>336</v>
      </c>
      <c r="C3" s="218" t="s">
        <v>337</v>
      </c>
      <c r="D3" s="217" t="s">
        <v>338</v>
      </c>
      <c r="E3" s="218" t="s">
        <v>337</v>
      </c>
      <c r="F3" s="217" t="s">
        <v>339</v>
      </c>
      <c r="G3" s="218" t="s">
        <v>340</v>
      </c>
      <c r="H3" s="217" t="s">
        <v>341</v>
      </c>
      <c r="I3" s="218" t="s">
        <v>340</v>
      </c>
      <c r="J3" s="217" t="s">
        <v>342</v>
      </c>
      <c r="K3" s="218" t="s">
        <v>343</v>
      </c>
      <c r="L3" s="217" t="s">
        <v>344</v>
      </c>
      <c r="M3" s="218" t="s">
        <v>343</v>
      </c>
      <c r="O3" s="293"/>
      <c r="P3" s="294" t="str">
        <f>+グループ!B4</f>
        <v>神田　英予</v>
      </c>
      <c r="Q3" s="294" t="str">
        <f>+グループ!C4</f>
        <v>片岡　雅子</v>
      </c>
      <c r="R3" s="294" t="str">
        <f>+グループ!D4</f>
        <v>吉田千賀子</v>
      </c>
      <c r="S3" s="294" t="str">
        <f>+グループ!E4</f>
        <v>安田正子</v>
      </c>
      <c r="T3" s="294" t="str">
        <f>+グループ!F4</f>
        <v>清水 ひろみ</v>
      </c>
      <c r="U3" s="294" t="str">
        <f>+グループ!G4</f>
        <v>渡辺 　礼子</v>
      </c>
      <c r="V3" s="294" t="str">
        <f>+グループ!H4</f>
        <v>佐野　美喜子</v>
      </c>
      <c r="W3" s="294" t="str">
        <f>+グループ!I4</f>
        <v>　山口　悦子　　</v>
      </c>
      <c r="X3" s="294" t="str">
        <f>+グループ!J4</f>
        <v>水谷　益美</v>
      </c>
      <c r="Y3" s="294" t="str">
        <f>+グループ!K4</f>
        <v>石田裕子</v>
      </c>
      <c r="Z3" s="294" t="str">
        <f>+グループ!L4</f>
        <v>水谷　佐紀枝</v>
      </c>
      <c r="AA3" s="294" t="str">
        <f>+グループ!M4</f>
        <v>黒田 美雪</v>
      </c>
      <c r="AC3" s="216" t="s">
        <v>63</v>
      </c>
      <c r="AD3" s="315" t="s">
        <v>345</v>
      </c>
      <c r="AE3" s="218" t="s">
        <v>346</v>
      </c>
      <c r="AF3" s="217" t="s">
        <v>347</v>
      </c>
      <c r="AG3" s="315" t="s">
        <v>346</v>
      </c>
      <c r="AH3" s="217" t="s">
        <v>348</v>
      </c>
      <c r="AI3" s="218" t="s">
        <v>349</v>
      </c>
      <c r="AJ3" s="217" t="s">
        <v>350</v>
      </c>
      <c r="AK3" s="315" t="s">
        <v>349</v>
      </c>
      <c r="AL3" s="217" t="s">
        <v>351</v>
      </c>
      <c r="AM3" s="218" t="s">
        <v>352</v>
      </c>
      <c r="AN3" s="217" t="s">
        <v>353</v>
      </c>
      <c r="AO3" s="218" t="s">
        <v>352</v>
      </c>
    </row>
    <row r="4" ht="17.25" spans="1:41">
      <c r="A4" s="219"/>
      <c r="B4" s="220"/>
      <c r="C4" s="221"/>
      <c r="D4" s="220"/>
      <c r="E4" s="221"/>
      <c r="F4" s="220"/>
      <c r="G4" s="221"/>
      <c r="H4" s="220"/>
      <c r="I4" s="221"/>
      <c r="J4" s="220"/>
      <c r="K4" s="221"/>
      <c r="L4" s="220"/>
      <c r="M4" s="221"/>
      <c r="O4" s="293"/>
      <c r="P4" s="7" t="str">
        <f>+グループ!B5</f>
        <v>鈴木　さち子</v>
      </c>
      <c r="Q4" s="7" t="str">
        <f>+グループ!C5</f>
        <v>水谷 小夜子</v>
      </c>
      <c r="R4" s="7" t="str">
        <f>+グループ!D5</f>
        <v>浅山 登美代</v>
      </c>
      <c r="S4" s="7" t="str">
        <f>+グループ!E5</f>
        <v>高橋　孝子</v>
      </c>
      <c r="T4" s="7" t="str">
        <f>+グループ!F5</f>
        <v>近藤清子</v>
      </c>
      <c r="U4" s="7" t="str">
        <f>+グループ!G5</f>
        <v>伊東　久美子</v>
      </c>
      <c r="V4" s="7" t="str">
        <f>+グループ!H5</f>
        <v>田中恵子</v>
      </c>
      <c r="W4" s="7" t="str">
        <f>+グループ!I5</f>
        <v>濱口　美恵子</v>
      </c>
      <c r="X4" s="7" t="str">
        <f>+グループ!J5</f>
        <v>加藤　セツ子</v>
      </c>
      <c r="Y4" s="7" t="str">
        <f>+グループ!K5</f>
        <v>山口  いく子</v>
      </c>
      <c r="Z4" s="7" t="str">
        <f>+グループ!L5</f>
        <v>浜口　千津子</v>
      </c>
      <c r="AA4" s="7" t="str">
        <f>+グループ!M5</f>
        <v>成田　すみ子</v>
      </c>
      <c r="AC4" s="219"/>
      <c r="AD4" s="316"/>
      <c r="AE4" s="317"/>
      <c r="AF4" s="318"/>
      <c r="AG4" s="316"/>
      <c r="AH4" s="318"/>
      <c r="AI4" s="317"/>
      <c r="AJ4" s="318"/>
      <c r="AK4" s="316"/>
      <c r="AL4" s="318"/>
      <c r="AM4" s="317"/>
      <c r="AN4" s="318"/>
      <c r="AO4" s="317"/>
    </row>
    <row r="5" ht="15.95" customHeight="1" spans="1:41">
      <c r="A5" s="222"/>
      <c r="B5" s="223" t="str">
        <f>+P2</f>
        <v>河田　朋子</v>
      </c>
      <c r="C5" s="224" t="str">
        <f>+Q2</f>
        <v>原玲子</v>
      </c>
      <c r="D5" s="225" t="str">
        <f>+P4</f>
        <v>鈴木　さち子</v>
      </c>
      <c r="E5" s="226" t="str">
        <f>+Q4</f>
        <v>水谷 小夜子</v>
      </c>
      <c r="F5" s="223" t="str">
        <f>+R2</f>
        <v>天谷末子</v>
      </c>
      <c r="G5" s="224" t="str">
        <f>+S2</f>
        <v>水谷　恵美子</v>
      </c>
      <c r="H5" s="225" t="str">
        <f>+R4</f>
        <v>浅山 登美代</v>
      </c>
      <c r="I5" s="226" t="str">
        <f>+S4</f>
        <v>高橋　孝子</v>
      </c>
      <c r="J5" s="223" t="str">
        <f>+T2</f>
        <v>山野　有子</v>
      </c>
      <c r="K5" s="224" t="str">
        <f>+U2</f>
        <v>石田万里子</v>
      </c>
      <c r="L5" s="225" t="str">
        <f>+T4</f>
        <v>近藤清子</v>
      </c>
      <c r="M5" s="252" t="str">
        <f>+U4</f>
        <v>伊東　久美子</v>
      </c>
      <c r="O5" s="293"/>
      <c r="P5" s="7" t="str">
        <f>+グループ!B6</f>
        <v>伊藤　弘子</v>
      </c>
      <c r="Q5" s="7" t="str">
        <f>+グループ!C6</f>
        <v>平田　典子</v>
      </c>
      <c r="R5" s="7" t="str">
        <f>+グループ!D6</f>
        <v>原田　斗井</v>
      </c>
      <c r="S5" s="7" t="str">
        <f>+グループ!E6</f>
        <v>西村  敬子</v>
      </c>
      <c r="T5" s="7" t="str">
        <f>+グループ!F6</f>
        <v>世古　加代</v>
      </c>
      <c r="U5" s="7" t="str">
        <f>+グループ!G6</f>
        <v>田村　久子</v>
      </c>
      <c r="V5" s="7" t="str">
        <f>+グループ!H6</f>
        <v>川村　恭子</v>
      </c>
      <c r="W5" s="7" t="str">
        <f>+グループ!I6</f>
        <v>河辺  春代</v>
      </c>
      <c r="X5" s="7" t="str">
        <f>+グループ!J6</f>
        <v>三輪　由紀子</v>
      </c>
      <c r="Y5" s="7" t="str">
        <f>+グループ!K6</f>
        <v>伊藤　冨貴子</v>
      </c>
      <c r="Z5" s="7" t="str">
        <f>+グループ!L6</f>
        <v>和田　秀子</v>
      </c>
      <c r="AA5" s="7" t="str">
        <f>+グループ!M6</f>
        <v>斉木　文子</v>
      </c>
      <c r="AC5" s="222"/>
      <c r="AD5" s="223" t="str">
        <f>+V2</f>
        <v>伊藤　三千代</v>
      </c>
      <c r="AE5" s="224" t="str">
        <f>+W2</f>
        <v>杉本　久美子</v>
      </c>
      <c r="AF5" s="224" t="str">
        <f>+V4</f>
        <v>田中恵子</v>
      </c>
      <c r="AG5" s="274" t="str">
        <f>+W4</f>
        <v>濱口　美恵子</v>
      </c>
      <c r="AH5" s="223" t="str">
        <f>+X2</f>
        <v>佐久間恵子</v>
      </c>
      <c r="AI5" s="224" t="str">
        <f>+Y2</f>
        <v>荒木　昌子</v>
      </c>
      <c r="AJ5" s="224" t="str">
        <f>+X4</f>
        <v>加藤　セツ子</v>
      </c>
      <c r="AK5" s="274" t="str">
        <f>+Y4</f>
        <v>山口  いく子</v>
      </c>
      <c r="AL5" s="223" t="str">
        <f>+Z2</f>
        <v>松浦　典子</v>
      </c>
      <c r="AM5" s="224" t="str">
        <f>+AA2</f>
        <v>開原　文子</v>
      </c>
      <c r="AN5" s="225" t="str">
        <f>+Z4</f>
        <v>浜口　千津子</v>
      </c>
      <c r="AO5" s="252" t="str">
        <f>+AA4</f>
        <v>成田　すみ子</v>
      </c>
    </row>
    <row r="6" ht="15.95" customHeight="1" spans="1:41">
      <c r="A6" s="222"/>
      <c r="B6" s="227" t="str">
        <f>+P3</f>
        <v>神田　英予</v>
      </c>
      <c r="C6" s="228" t="str">
        <f>+Q3</f>
        <v>片岡　雅子</v>
      </c>
      <c r="D6" s="229" t="str">
        <f>+P5</f>
        <v>伊藤　弘子</v>
      </c>
      <c r="E6" s="230" t="str">
        <f>+Q5</f>
        <v>平田　典子</v>
      </c>
      <c r="F6" s="227" t="str">
        <f>+R3</f>
        <v>吉田千賀子</v>
      </c>
      <c r="G6" s="228" t="str">
        <f>+S3</f>
        <v>安田正子</v>
      </c>
      <c r="H6" s="229" t="str">
        <f>+R5</f>
        <v>原田　斗井</v>
      </c>
      <c r="I6" s="230" t="str">
        <f>+S5</f>
        <v>西村  敬子</v>
      </c>
      <c r="J6" s="227" t="str">
        <f>+T3</f>
        <v>清水 ひろみ</v>
      </c>
      <c r="K6" s="228" t="str">
        <f>+U3</f>
        <v>渡辺 　礼子</v>
      </c>
      <c r="L6" s="229" t="str">
        <f>+T5</f>
        <v>世古　加代</v>
      </c>
      <c r="M6" s="253" t="str">
        <f>+U5</f>
        <v>田村　久子</v>
      </c>
      <c r="O6" s="293"/>
      <c r="P6" s="7" t="str">
        <f>+グループ!B12</f>
        <v>森嶋　和男</v>
      </c>
      <c r="Q6" s="7" t="str">
        <f>+グループ!C12</f>
        <v>松浦　比朗志</v>
      </c>
      <c r="R6" s="7" t="str">
        <f>+グループ!D12</f>
        <v>小西　等</v>
      </c>
      <c r="S6" s="7" t="str">
        <f>+グループ!E12</f>
        <v>石河　健児</v>
      </c>
      <c r="T6" s="7" t="str">
        <f>+グループ!F12</f>
        <v>山崎　和久</v>
      </c>
      <c r="U6" s="7" t="str">
        <f>+グループ!G12</f>
        <v>今村　幸司</v>
      </c>
      <c r="V6" s="7" t="str">
        <f>+グループ!H12</f>
        <v>村田　信行</v>
      </c>
      <c r="W6" s="7" t="str">
        <f>+グループ!I12</f>
        <v>高橋　二三夫</v>
      </c>
      <c r="X6" s="7" t="str">
        <f>+グループ!J12</f>
        <v>宗　英俊</v>
      </c>
      <c r="Y6" s="7" t="str">
        <f>+グループ!K12</f>
        <v>益田　徹</v>
      </c>
      <c r="Z6" s="7" t="str">
        <f>+グループ!L12</f>
        <v>紀平　真美</v>
      </c>
      <c r="AA6" s="7" t="str">
        <f>+グループ!M12</f>
        <v>今田　　裕</v>
      </c>
      <c r="AC6" s="222"/>
      <c r="AD6" s="227" t="str">
        <f>+V3</f>
        <v>佐野　美喜子</v>
      </c>
      <c r="AE6" s="228" t="str">
        <f>+W3</f>
        <v>　山口　悦子　　</v>
      </c>
      <c r="AF6" s="228" t="str">
        <f>+V5</f>
        <v>川村　恭子</v>
      </c>
      <c r="AG6" s="276" t="str">
        <f>+W5</f>
        <v>河辺  春代</v>
      </c>
      <c r="AH6" s="227" t="str">
        <f>+X3</f>
        <v>水谷　益美</v>
      </c>
      <c r="AI6" s="228" t="str">
        <f>+Y3</f>
        <v>石田裕子</v>
      </c>
      <c r="AJ6" s="228" t="str">
        <f>+X5</f>
        <v>三輪　由紀子</v>
      </c>
      <c r="AK6" s="276" t="str">
        <f>+Y5</f>
        <v>伊藤　冨貴子</v>
      </c>
      <c r="AL6" s="227" t="str">
        <f>+Z3</f>
        <v>水谷　佐紀枝</v>
      </c>
      <c r="AM6" s="228" t="str">
        <f>+AA3</f>
        <v>黒田 美雪</v>
      </c>
      <c r="AN6" s="229" t="str">
        <f>+Z5</f>
        <v>和田　秀子</v>
      </c>
      <c r="AO6" s="253" t="str">
        <f>+AA5</f>
        <v>斉木　文子</v>
      </c>
    </row>
    <row r="7" ht="15.95" customHeight="1" spans="1:41">
      <c r="A7" s="222"/>
      <c r="B7" s="231" t="str">
        <f>+P6</f>
        <v>森嶋　和男</v>
      </c>
      <c r="C7" s="232" t="str">
        <f>+Q6</f>
        <v>松浦　比朗志</v>
      </c>
      <c r="D7" s="233" t="str">
        <f>+P8</f>
        <v>西川　定</v>
      </c>
      <c r="E7" s="234" t="str">
        <f>+Q8</f>
        <v>安江　隆之</v>
      </c>
      <c r="F7" s="231" t="str">
        <f>+R6</f>
        <v>小西　等</v>
      </c>
      <c r="G7" s="232" t="str">
        <f>+S6</f>
        <v>石河　健児</v>
      </c>
      <c r="H7" s="233" t="str">
        <f>+R8</f>
        <v>寺田　茂</v>
      </c>
      <c r="I7" s="234" t="str">
        <f>+S8</f>
        <v>神田　省三</v>
      </c>
      <c r="J7" s="231" t="str">
        <f>+T6</f>
        <v>山崎　和久</v>
      </c>
      <c r="K7" s="232" t="str">
        <f>+U6</f>
        <v>今村　幸司</v>
      </c>
      <c r="L7" s="233" t="str">
        <f>+T8</f>
        <v>森ノ木　收</v>
      </c>
      <c r="M7" s="240" t="str">
        <f t="shared" ref="M7:M12" si="0">+U8</f>
        <v>青木　行廣</v>
      </c>
      <c r="O7" s="293"/>
      <c r="P7" s="7" t="str">
        <f>+グループ!B13</f>
        <v>中川　育夫</v>
      </c>
      <c r="Q7" s="7" t="str">
        <f>+グループ!C13</f>
        <v>三木　寬</v>
      </c>
      <c r="R7" s="7" t="str">
        <f>+グループ!D13</f>
        <v>高木　善久  </v>
      </c>
      <c r="S7" s="7" t="str">
        <f>+グループ!E13</f>
        <v>真田　勇</v>
      </c>
      <c r="T7" s="7" t="str">
        <f>+グループ!F13</f>
        <v>小田　孝司</v>
      </c>
      <c r="U7" s="7" t="str">
        <f>+グループ!G13</f>
        <v>山下　円</v>
      </c>
      <c r="V7" s="7" t="str">
        <f>+グループ!H13</f>
        <v>立川　詩朗</v>
      </c>
      <c r="W7" s="7" t="str">
        <f>+グループ!I13</f>
        <v>伊藤　富夫</v>
      </c>
      <c r="X7" s="7" t="str">
        <f>+グループ!J13</f>
        <v>浜口　則博</v>
      </c>
      <c r="Y7" s="7" t="str">
        <f>+グループ!K13</f>
        <v>口地　高俊</v>
      </c>
      <c r="Z7" s="7" t="str">
        <f>+グループ!L13</f>
        <v>太田豊太郎</v>
      </c>
      <c r="AA7" s="7" t="str">
        <f>+グループ!M13</f>
        <v>浦田　義治</v>
      </c>
      <c r="AC7" s="222"/>
      <c r="AD7" s="231" t="str">
        <f>+V6</f>
        <v>村田　信行</v>
      </c>
      <c r="AE7" s="232" t="str">
        <f>+W6</f>
        <v>高橋　二三夫</v>
      </c>
      <c r="AF7" s="232" t="str">
        <f>+V8</f>
        <v>木下　　聡</v>
      </c>
      <c r="AG7" s="278" t="str">
        <f>+W8</f>
        <v>森岡　収</v>
      </c>
      <c r="AH7" s="231" t="str">
        <f>+X6</f>
        <v>宗　英俊</v>
      </c>
      <c r="AI7" s="232" t="str">
        <f>+Y6</f>
        <v>益田　徹</v>
      </c>
      <c r="AJ7" s="232" t="str">
        <f>+X8</f>
        <v>中山　吉一</v>
      </c>
      <c r="AK7" s="278" t="str">
        <f>+Y8</f>
        <v>丸山　俊夫</v>
      </c>
      <c r="AL7" s="231" t="str">
        <f>+Z6</f>
        <v>紀平　真美</v>
      </c>
      <c r="AM7" s="232" t="str">
        <f>+AA6</f>
        <v>今田　　裕</v>
      </c>
      <c r="AN7" s="233" t="str">
        <f>+Z8</f>
        <v>村田　篤則</v>
      </c>
      <c r="AO7" s="240" t="str">
        <f>+AA8</f>
        <v>中山　幸晴</v>
      </c>
    </row>
    <row r="8" ht="15.95" customHeight="1" spans="1:41">
      <c r="A8" s="222"/>
      <c r="B8" s="235" t="str">
        <f>+P7</f>
        <v>中川　育夫</v>
      </c>
      <c r="C8" s="229" t="str">
        <f>+Q7</f>
        <v>三木　寬</v>
      </c>
      <c r="D8" s="229" t="str">
        <f>+P9</f>
        <v>岩田　久男</v>
      </c>
      <c r="E8" s="230" t="str">
        <f>+Q9</f>
        <v>南島　和美</v>
      </c>
      <c r="F8" s="235" t="str">
        <f>+R7</f>
        <v>高木　善久  </v>
      </c>
      <c r="G8" s="229" t="str">
        <f>+S7</f>
        <v>真田　勇</v>
      </c>
      <c r="H8" s="229" t="str">
        <f>+R9</f>
        <v>中西　健司</v>
      </c>
      <c r="I8" s="230" t="str">
        <f>+S9</f>
        <v>辻本　隆司</v>
      </c>
      <c r="J8" s="235" t="str">
        <f>+T7</f>
        <v>小田　孝司</v>
      </c>
      <c r="K8" s="229" t="str">
        <f>+U7</f>
        <v>山下　円</v>
      </c>
      <c r="L8" s="229" t="str">
        <f>+T9</f>
        <v>草川　均</v>
      </c>
      <c r="M8" s="253" t="str">
        <f>+U9</f>
        <v>長嶋正三郎</v>
      </c>
      <c r="O8" s="293"/>
      <c r="P8" s="7" t="str">
        <f>+グループ!B10</f>
        <v>西川　定</v>
      </c>
      <c r="Q8" s="7" t="str">
        <f>+グループ!C10</f>
        <v>安江　隆之</v>
      </c>
      <c r="R8" s="7" t="str">
        <f>+グループ!D10</f>
        <v>寺田　茂</v>
      </c>
      <c r="S8" s="7" t="str">
        <f>+グループ!E10</f>
        <v>神田　省三</v>
      </c>
      <c r="T8" s="7" t="str">
        <f>+グループ!F10</f>
        <v>森ノ木　收</v>
      </c>
      <c r="U8" s="7" t="str">
        <f>+グループ!G10</f>
        <v>青木　行廣</v>
      </c>
      <c r="V8" s="7" t="str">
        <f>+グループ!H10</f>
        <v>木下　　聡</v>
      </c>
      <c r="W8" s="7" t="str">
        <f>+グループ!I10</f>
        <v>森岡　収</v>
      </c>
      <c r="X8" s="7" t="str">
        <f>+グループ!J10</f>
        <v>中山　吉一</v>
      </c>
      <c r="Y8" s="7" t="str">
        <f>+グループ!K10</f>
        <v>丸山　俊夫</v>
      </c>
      <c r="Z8" s="7" t="str">
        <f>+グループ!L10</f>
        <v>村田　篤則</v>
      </c>
      <c r="AA8" s="7" t="str">
        <f>+グループ!M10</f>
        <v>中山　幸晴</v>
      </c>
      <c r="AC8" s="222"/>
      <c r="AD8" s="227" t="str">
        <f>+V7</f>
        <v>立川　詩朗</v>
      </c>
      <c r="AE8" s="228" t="str">
        <f>+W7</f>
        <v>伊藤　富夫</v>
      </c>
      <c r="AF8" s="228" t="str">
        <f>+V9</f>
        <v>加藤　雅彦</v>
      </c>
      <c r="AG8" s="276" t="str">
        <f>+W9</f>
        <v>太田　一二御</v>
      </c>
      <c r="AH8" s="227" t="str">
        <f>+X7</f>
        <v>浜口　則博</v>
      </c>
      <c r="AI8" s="228" t="str">
        <f>+Y7</f>
        <v>口地　高俊</v>
      </c>
      <c r="AJ8" s="228" t="str">
        <f>+X9</f>
        <v>伊東　孝博</v>
      </c>
      <c r="AK8" s="276" t="str">
        <f>+Y9</f>
        <v>榊　紀男</v>
      </c>
      <c r="AL8" s="227" t="str">
        <f>+Z7</f>
        <v>太田豊太郎</v>
      </c>
      <c r="AM8" s="228" t="str">
        <f>+AA7</f>
        <v>浦田　義治</v>
      </c>
      <c r="AN8" s="229" t="str">
        <f>+Z9</f>
        <v>南　栄治</v>
      </c>
      <c r="AO8" s="253" t="str">
        <f>+AA9</f>
        <v>立木　繁美　</v>
      </c>
    </row>
    <row r="9" ht="15.95" customHeight="1" spans="1:41">
      <c r="A9" s="222"/>
      <c r="B9" s="236" t="str">
        <f>+P10</f>
        <v>河田　朋子</v>
      </c>
      <c r="C9" s="233" t="str">
        <f>+Q10</f>
        <v>原玲子</v>
      </c>
      <c r="D9" s="233" t="str">
        <f>+P12</f>
        <v>菊池　康一</v>
      </c>
      <c r="E9" s="234" t="str">
        <f>+Q12</f>
        <v>大和田　明</v>
      </c>
      <c r="F9" s="236" t="str">
        <f>+R10</f>
        <v>天谷末子</v>
      </c>
      <c r="G9" s="233" t="str">
        <f>+S10</f>
        <v>水谷　恵美子</v>
      </c>
      <c r="H9" s="237" t="str">
        <f t="shared" ref="H9:H11" si="1">+R12</f>
        <v>市川　巧</v>
      </c>
      <c r="I9" s="234" t="str">
        <f t="shared" ref="I9:I12" si="2">+S12</f>
        <v>加藤　文雄</v>
      </c>
      <c r="J9" s="236" t="str">
        <f>+T10</f>
        <v>山野　有子</v>
      </c>
      <c r="K9" s="233" t="str">
        <f>+U10</f>
        <v>石田万里子</v>
      </c>
      <c r="L9" s="233" t="str">
        <f>+T12</f>
        <v>伊藤　保則</v>
      </c>
      <c r="M9" s="240" t="str">
        <f>+U12</f>
        <v>伊東　仁</v>
      </c>
      <c r="O9" s="293"/>
      <c r="P9" s="7" t="str">
        <f>+グループ!B11</f>
        <v>岩田　久男</v>
      </c>
      <c r="Q9" s="7" t="str">
        <f>+グループ!C11</f>
        <v>南島　和美</v>
      </c>
      <c r="R9" s="7" t="str">
        <f>+グループ!D11</f>
        <v>中西　健司</v>
      </c>
      <c r="S9" s="7" t="str">
        <f>+グループ!E11</f>
        <v>辻本　隆司</v>
      </c>
      <c r="T9" s="7" t="str">
        <f>+グループ!F11</f>
        <v>草川　均</v>
      </c>
      <c r="U9" s="7" t="str">
        <f>+グループ!G11</f>
        <v>長嶋正三郎</v>
      </c>
      <c r="V9" s="7" t="str">
        <f>+グループ!H11</f>
        <v>加藤　雅彦</v>
      </c>
      <c r="W9" s="7" t="str">
        <f>+グループ!I11</f>
        <v>太田　一二御</v>
      </c>
      <c r="X9" s="7" t="str">
        <f>+グループ!J11</f>
        <v>伊東　孝博</v>
      </c>
      <c r="Y9" s="7" t="str">
        <f>+グループ!K11</f>
        <v>榊　紀男</v>
      </c>
      <c r="Z9" s="7" t="str">
        <f>+グループ!L11</f>
        <v>南　栄治</v>
      </c>
      <c r="AA9" s="7" t="str">
        <f>+グループ!M11</f>
        <v>立木　繁美　</v>
      </c>
      <c r="AC9" s="222"/>
      <c r="AD9" s="236" t="str">
        <f>+V10</f>
        <v>伊藤　三千代</v>
      </c>
      <c r="AE9" s="233" t="str">
        <f>+W10</f>
        <v>杉本　久美子</v>
      </c>
      <c r="AF9" s="233" t="str">
        <f>+V12</f>
        <v>斉木　隆信</v>
      </c>
      <c r="AG9" s="240" t="str">
        <f>+W12</f>
        <v>福井　武男</v>
      </c>
      <c r="AH9" s="236" t="str">
        <f>+X10</f>
        <v>佐久間恵子</v>
      </c>
      <c r="AI9" s="233" t="str">
        <f>+Y10</f>
        <v>荒木　昌子</v>
      </c>
      <c r="AJ9" s="233" t="str">
        <f>+X12</f>
        <v>若林　俊之</v>
      </c>
      <c r="AK9" s="240" t="str">
        <f>+Y12</f>
        <v>吉川　正人</v>
      </c>
      <c r="AL9" s="236" t="str">
        <f>+Z10</f>
        <v>松浦　典子</v>
      </c>
      <c r="AM9" s="233" t="str">
        <f>+AA10</f>
        <v>開原　文子</v>
      </c>
      <c r="AN9" s="233" t="str">
        <f>+Z12</f>
        <v>加藤　完介</v>
      </c>
      <c r="AO9" s="240" t="str">
        <f>+AA12</f>
        <v>石橋　良彦</v>
      </c>
    </row>
    <row r="10" ht="15.95" customHeight="1" spans="1:41">
      <c r="A10" s="222"/>
      <c r="B10" s="235" t="str">
        <f>+P11</f>
        <v>吉田  文子</v>
      </c>
      <c r="C10" s="229" t="str">
        <f>+Q11</f>
        <v>小野寺　かよ子</v>
      </c>
      <c r="D10" s="229" t="str">
        <f>+P13</f>
        <v>福田　治樹</v>
      </c>
      <c r="E10" s="230" t="str">
        <f>+Q13</f>
        <v>樋口　雅夫</v>
      </c>
      <c r="F10" s="235" t="str">
        <f>+R11</f>
        <v>伊藤　みさゑ</v>
      </c>
      <c r="G10" s="229" t="str">
        <f>+S11</f>
        <v>野田　貞子</v>
      </c>
      <c r="H10" s="229" t="str">
        <f>+R13</f>
        <v>丹羽　功</v>
      </c>
      <c r="I10" s="230" t="str">
        <f>+S13</f>
        <v>渡辺　俊裕</v>
      </c>
      <c r="J10" s="235" t="str">
        <f>+T11</f>
        <v>伊藤 千恵子</v>
      </c>
      <c r="K10" s="229" t="str">
        <f>+U11</f>
        <v>和藤　孝子</v>
      </c>
      <c r="L10" s="229" t="str">
        <f>+T13</f>
        <v>十見　芳夫</v>
      </c>
      <c r="M10" s="254" t="str">
        <f>+U13</f>
        <v>清水　峯夫</v>
      </c>
      <c r="O10" s="293"/>
      <c r="P10" s="7" t="str">
        <f>+グループ!B3</f>
        <v>河田　朋子</v>
      </c>
      <c r="Q10" s="7" t="str">
        <f>+グループ!C3</f>
        <v>原玲子</v>
      </c>
      <c r="R10" s="7" t="str">
        <f>+グループ!D3</f>
        <v>天谷末子</v>
      </c>
      <c r="S10" s="7" t="str">
        <f>+グループ!E3</f>
        <v>水谷　恵美子</v>
      </c>
      <c r="T10" s="7" t="str">
        <f>+グループ!F3</f>
        <v>山野　有子</v>
      </c>
      <c r="U10" s="7" t="str">
        <f>+グループ!G3</f>
        <v>石田万里子</v>
      </c>
      <c r="V10" s="7" t="str">
        <f>+グループ!H3</f>
        <v>伊藤　三千代</v>
      </c>
      <c r="W10" s="7" t="str">
        <f>+グループ!I3</f>
        <v>杉本　久美子</v>
      </c>
      <c r="X10" s="7" t="str">
        <f>+グループ!J3</f>
        <v>佐久間恵子</v>
      </c>
      <c r="Y10" s="7" t="str">
        <f>+グループ!K3</f>
        <v>荒木　昌子</v>
      </c>
      <c r="Z10" s="7" t="str">
        <f>+グループ!L3</f>
        <v>松浦　典子</v>
      </c>
      <c r="AA10" s="7" t="str">
        <f>+グループ!M3</f>
        <v>開原　文子</v>
      </c>
      <c r="AC10" s="222"/>
      <c r="AD10" s="235" t="str">
        <f>+V11</f>
        <v>山下  俶子</v>
      </c>
      <c r="AE10" s="229" t="str">
        <f>+W11</f>
        <v>今井　悦子</v>
      </c>
      <c r="AF10" s="229" t="str">
        <f>+V13</f>
        <v>古田　哲朗</v>
      </c>
      <c r="AG10" s="253" t="str">
        <f>+W13</f>
        <v>鈴木　由之</v>
      </c>
      <c r="AH10" s="235" t="str">
        <f>+X11</f>
        <v>長谷川 栄子</v>
      </c>
      <c r="AI10" s="229" t="str">
        <f>+Y11</f>
        <v>関　　芳子</v>
      </c>
      <c r="AJ10" s="229" t="str">
        <f>+X13</f>
        <v>西村　功</v>
      </c>
      <c r="AK10" s="253" t="str">
        <f>+Y13</f>
        <v>柴田  正和</v>
      </c>
      <c r="AL10" s="235" t="str">
        <f>+Z11</f>
        <v>福村　晴美</v>
      </c>
      <c r="AM10" s="229" t="str">
        <f>+AA11</f>
        <v>竹中 香代子</v>
      </c>
      <c r="AN10" s="229" t="str">
        <f>+Z13</f>
        <v>西　博司</v>
      </c>
      <c r="AO10" s="253" t="str">
        <f>+AA13</f>
        <v>田村　吉男</v>
      </c>
    </row>
    <row r="11" ht="15.95" customHeight="1" spans="1:41">
      <c r="A11" s="222"/>
      <c r="B11" s="238" t="str">
        <f>+P14</f>
        <v>水谷  忠勝</v>
      </c>
      <c r="C11" s="239" t="str">
        <f>+Q14</f>
        <v>蛭川　芳江</v>
      </c>
      <c r="D11" s="233" t="str">
        <f t="shared" ref="D11:G11" si="3">+P16</f>
        <v>高橋 昭次郎</v>
      </c>
      <c r="E11" s="240" t="str">
        <f>+Q16</f>
        <v>川畑  光世</v>
      </c>
      <c r="F11" s="236" t="str">
        <f>+R16</f>
        <v>鈴木  克重</v>
      </c>
      <c r="G11" s="239" t="str">
        <f>+S16</f>
        <v>小坂  良三</v>
      </c>
      <c r="H11" s="233" t="str">
        <f>+R14</f>
        <v>松崎　邦忠</v>
      </c>
      <c r="I11" s="240" t="str">
        <f>+S14</f>
        <v>松原　氏弘</v>
      </c>
      <c r="J11" s="236" t="str">
        <f>+T14</f>
        <v>中谷　武男</v>
      </c>
      <c r="K11" s="239" t="str">
        <f>+U14</f>
        <v>小川　宣夫</v>
      </c>
      <c r="L11" s="233" t="str">
        <f>+T16</f>
        <v>沖林  正昭</v>
      </c>
      <c r="M11" s="240" t="str">
        <f>+U16</f>
        <v>加藤  眞清</v>
      </c>
      <c r="O11" s="293"/>
      <c r="P11" s="7" t="str">
        <f>+グループ!B7</f>
        <v>吉田  文子</v>
      </c>
      <c r="Q11" s="7" t="str">
        <f>+グループ!C7</f>
        <v>小野寺　かよ子</v>
      </c>
      <c r="R11" s="7" t="str">
        <f>+グループ!D7</f>
        <v>伊藤　みさゑ</v>
      </c>
      <c r="S11" s="7" t="str">
        <f>+グループ!E7</f>
        <v>野田　貞子</v>
      </c>
      <c r="T11" s="7" t="str">
        <f>+グループ!F7</f>
        <v>伊藤 千恵子</v>
      </c>
      <c r="U11" s="7" t="str">
        <f>+グループ!G7</f>
        <v>和藤　孝子</v>
      </c>
      <c r="V11" s="7" t="str">
        <f>+グループ!H7</f>
        <v>山下  俶子</v>
      </c>
      <c r="W11" s="7" t="str">
        <f>+グループ!I7</f>
        <v>今井　悦子</v>
      </c>
      <c r="X11" s="7" t="str">
        <f>+グループ!J7</f>
        <v>長谷川 栄子</v>
      </c>
      <c r="Y11" s="7" t="str">
        <f>+グループ!K7</f>
        <v>関　　芳子</v>
      </c>
      <c r="Z11" s="7" t="str">
        <f>+グループ!L7</f>
        <v>福村　晴美</v>
      </c>
      <c r="AA11" s="7" t="str">
        <f>+グループ!M7</f>
        <v>竹中 香代子</v>
      </c>
      <c r="AC11" s="222"/>
      <c r="AD11" s="319" t="str">
        <f>+V14</f>
        <v>内田  敏夫 </v>
      </c>
      <c r="AE11" s="239" t="str">
        <f>+W14</f>
        <v>世古  好文</v>
      </c>
      <c r="AF11" s="233" t="str">
        <f>+V16</f>
        <v>渡辺 伊佐夫</v>
      </c>
      <c r="AG11" s="240" t="str">
        <f>+W16</f>
        <v>伊藤　滋樹</v>
      </c>
      <c r="AH11" s="236" t="str">
        <f>+X14</f>
        <v>小池 一久</v>
      </c>
      <c r="AI11" s="239" t="str">
        <f>+Y14</f>
        <v>中川　貴子</v>
      </c>
      <c r="AJ11" s="233" t="str">
        <f>+X16</f>
        <v>山本　益己</v>
      </c>
      <c r="AK11" s="240" t="str">
        <f>+Y16</f>
        <v>今村  武司</v>
      </c>
      <c r="AL11" s="236" t="str">
        <f>+Z14</f>
        <v>中村　彰宏</v>
      </c>
      <c r="AM11" s="239" t="str">
        <f>+AA14</f>
        <v>田中　良平</v>
      </c>
      <c r="AN11" s="233" t="str">
        <f>+Z16</f>
        <v>安井 重和</v>
      </c>
      <c r="AO11" s="240" t="str">
        <f>+AA16</f>
        <v>水野  国男</v>
      </c>
    </row>
    <row r="12" ht="15.95" customHeight="1" spans="1:41">
      <c r="A12" s="241"/>
      <c r="B12" s="242" t="str">
        <f>+P15</f>
        <v>塩田  英夫</v>
      </c>
      <c r="C12" s="243" t="str">
        <f>+Q15</f>
        <v>落合　信次</v>
      </c>
      <c r="D12" s="243" t="str">
        <f t="shared" ref="D12:G12" si="4">+P17</f>
        <v>今村　健三</v>
      </c>
      <c r="E12" s="244" t="str">
        <f>+Q17</f>
        <v>伊藤　昭幸</v>
      </c>
      <c r="F12" s="245" t="str">
        <f>+R17</f>
        <v>塩田　治雄</v>
      </c>
      <c r="G12" s="243" t="str">
        <f>+S17</f>
        <v>曽根　要造</v>
      </c>
      <c r="H12" s="246" t="str">
        <f>+R12</f>
        <v>市川　巧</v>
      </c>
      <c r="I12" s="244" t="str">
        <f>+S15</f>
        <v>山本    新</v>
      </c>
      <c r="J12" s="242" t="str">
        <f>+T15</f>
        <v>伊藤　征義</v>
      </c>
      <c r="K12" s="243" t="str">
        <f>+U15</f>
        <v>奥村　育男</v>
      </c>
      <c r="L12" s="243" t="str">
        <f>+T17</f>
        <v>川原　次男</v>
      </c>
      <c r="M12" s="295" t="str">
        <f>+U13</f>
        <v>清水　峯夫</v>
      </c>
      <c r="O12" s="293"/>
      <c r="P12" s="7" t="str">
        <f>+グループ!B14</f>
        <v>菊池　康一</v>
      </c>
      <c r="Q12" s="7" t="str">
        <f>+グループ!C14</f>
        <v>大和田　明</v>
      </c>
      <c r="R12" s="7" t="str">
        <f>+グループ!D14</f>
        <v>市川　巧</v>
      </c>
      <c r="S12" s="7" t="str">
        <f>+グループ!E14</f>
        <v>加藤　文雄</v>
      </c>
      <c r="T12" s="7" t="str">
        <f>+グループ!F14</f>
        <v>伊藤　保則</v>
      </c>
      <c r="U12" s="7" t="str">
        <f>+グループ!G14</f>
        <v>伊東　仁</v>
      </c>
      <c r="V12" s="7" t="str">
        <f>+グループ!H14</f>
        <v>斉木　隆信</v>
      </c>
      <c r="W12" s="7" t="str">
        <f>+グループ!I14</f>
        <v>福井　武男</v>
      </c>
      <c r="X12" s="7" t="str">
        <f>+グループ!J14</f>
        <v>若林　俊之</v>
      </c>
      <c r="Y12" s="7" t="str">
        <f>+グループ!K14</f>
        <v>吉川　正人</v>
      </c>
      <c r="Z12" s="7" t="str">
        <f>+グループ!L14</f>
        <v>加藤　完介</v>
      </c>
      <c r="AA12" s="7" t="str">
        <f>+グループ!M14</f>
        <v>石橋　良彦</v>
      </c>
      <c r="AC12" s="241"/>
      <c r="AD12" s="242" t="str">
        <f>+V15</f>
        <v>平尾  敏矩</v>
      </c>
      <c r="AE12" s="243" t="str">
        <f>+W15</f>
        <v>斉藤  道生</v>
      </c>
      <c r="AF12" s="243" t="str">
        <f>+V17</f>
        <v>福井　行正</v>
      </c>
      <c r="AG12" s="299" t="str">
        <f>+W17</f>
        <v>柴原　樟彦</v>
      </c>
      <c r="AH12" s="242" t="str">
        <f>+X15</f>
        <v>広瀬　一男</v>
      </c>
      <c r="AI12" s="243" t="str">
        <f>+Y15</f>
        <v>佐久間 健吉</v>
      </c>
      <c r="AJ12" s="243" t="str">
        <f>+X17</f>
        <v>小津　　年</v>
      </c>
      <c r="AK12" s="299" t="str">
        <f>+Y17</f>
        <v>西村　賢治</v>
      </c>
      <c r="AL12" s="242" t="str">
        <f>+Z15</f>
        <v>小野  正夫</v>
      </c>
      <c r="AM12" s="243" t="str">
        <f>+AA15</f>
        <v>山本  英治</v>
      </c>
      <c r="AN12" s="243" t="str">
        <f>+Z17</f>
        <v>中村  軍志</v>
      </c>
      <c r="AO12" s="299" t="str">
        <f>+AA17</f>
        <v>山村　正和</v>
      </c>
    </row>
    <row r="13" ht="17.25" spans="1:41">
      <c r="A13" s="216" t="s">
        <v>70</v>
      </c>
      <c r="B13" s="247" t="s">
        <v>354</v>
      </c>
      <c r="C13" s="248" t="s">
        <v>355</v>
      </c>
      <c r="D13" s="247" t="s">
        <v>356</v>
      </c>
      <c r="E13" s="248" t="s">
        <v>355</v>
      </c>
      <c r="F13" s="247" t="s">
        <v>357</v>
      </c>
      <c r="G13" s="248" t="s">
        <v>358</v>
      </c>
      <c r="H13" s="247" t="s">
        <v>359</v>
      </c>
      <c r="I13" s="248" t="s">
        <v>358</v>
      </c>
      <c r="J13" s="247" t="s">
        <v>360</v>
      </c>
      <c r="K13" s="248" t="s">
        <v>361</v>
      </c>
      <c r="L13" s="247" t="s">
        <v>362</v>
      </c>
      <c r="M13" s="248" t="s">
        <v>361</v>
      </c>
      <c r="O13" s="293"/>
      <c r="P13" s="7" t="str">
        <f>+グループ!B15</f>
        <v>福田　治樹</v>
      </c>
      <c r="Q13" s="7" t="str">
        <f>+グループ!C15</f>
        <v>樋口　雅夫</v>
      </c>
      <c r="R13" s="7" t="str">
        <f>+グループ!D15</f>
        <v>丹羽　功</v>
      </c>
      <c r="S13" s="7" t="str">
        <f>+グループ!E15</f>
        <v>渡辺　俊裕</v>
      </c>
      <c r="T13" s="7" t="str">
        <f>+グループ!F15</f>
        <v>十見　芳夫</v>
      </c>
      <c r="U13" s="7" t="str">
        <f>+グループ!G15</f>
        <v>清水　峯夫</v>
      </c>
      <c r="V13" s="7" t="str">
        <f>+グループ!H15</f>
        <v>古田　哲朗</v>
      </c>
      <c r="W13" s="7" t="str">
        <f>+グループ!I15</f>
        <v>鈴木　由之</v>
      </c>
      <c r="X13" s="7" t="str">
        <f>+グループ!J15</f>
        <v>西村　功</v>
      </c>
      <c r="Y13" s="7" t="str">
        <f>+グループ!K15</f>
        <v>柴田  正和</v>
      </c>
      <c r="Z13" s="7" t="str">
        <f>+グループ!L15</f>
        <v>西　博司</v>
      </c>
      <c r="AA13" s="7" t="str">
        <f>+グループ!M15</f>
        <v>田村　吉男</v>
      </c>
      <c r="AC13" s="216" t="s">
        <v>70</v>
      </c>
      <c r="AD13" s="262" t="s">
        <v>345</v>
      </c>
      <c r="AE13" s="248" t="s">
        <v>363</v>
      </c>
      <c r="AF13" s="247" t="s">
        <v>347</v>
      </c>
      <c r="AG13" s="248" t="s">
        <v>363</v>
      </c>
      <c r="AH13" s="247" t="s">
        <v>348</v>
      </c>
      <c r="AI13" s="248" t="s">
        <v>364</v>
      </c>
      <c r="AJ13" s="247" t="s">
        <v>350</v>
      </c>
      <c r="AK13" s="248" t="s">
        <v>364</v>
      </c>
      <c r="AL13" s="247" t="s">
        <v>351</v>
      </c>
      <c r="AM13" s="248" t="s">
        <v>365</v>
      </c>
      <c r="AN13" s="247" t="s">
        <v>353</v>
      </c>
      <c r="AO13" s="248" t="s">
        <v>365</v>
      </c>
    </row>
    <row r="14" ht="17.25" spans="1:41">
      <c r="A14" s="219"/>
      <c r="B14" s="249"/>
      <c r="C14" s="250"/>
      <c r="D14" s="249"/>
      <c r="E14" s="250"/>
      <c r="F14" s="249"/>
      <c r="G14" s="250"/>
      <c r="H14" s="249"/>
      <c r="I14" s="250"/>
      <c r="J14" s="249"/>
      <c r="K14" s="250"/>
      <c r="L14" s="249"/>
      <c r="M14" s="250"/>
      <c r="N14" s="54"/>
      <c r="O14" s="293"/>
      <c r="P14" s="7" t="str">
        <f>+グループ!B16</f>
        <v>水谷  忠勝</v>
      </c>
      <c r="Q14" s="7" t="str">
        <f>+グループ!C16</f>
        <v>蛭川　芳江</v>
      </c>
      <c r="R14" s="7" t="str">
        <f>+グループ!D16</f>
        <v>松崎　邦忠</v>
      </c>
      <c r="S14" s="7" t="str">
        <f>+グループ!E16</f>
        <v>松原　氏弘</v>
      </c>
      <c r="T14" s="7" t="str">
        <f>+グループ!F16</f>
        <v>中谷　武男</v>
      </c>
      <c r="U14" s="7" t="str">
        <f>+グループ!G16</f>
        <v>小川　宣夫</v>
      </c>
      <c r="V14" s="7" t="str">
        <f>+グループ!H16</f>
        <v>内田  敏夫 </v>
      </c>
      <c r="W14" s="7" t="str">
        <f>+グループ!I16</f>
        <v>世古  好文</v>
      </c>
      <c r="X14" s="7" t="str">
        <f>+グループ!J16</f>
        <v>小池 一久</v>
      </c>
      <c r="Y14" s="7" t="str">
        <f>+グループ!K16</f>
        <v>中川　貴子</v>
      </c>
      <c r="Z14" s="7" t="str">
        <f>+グループ!L16</f>
        <v>中村　彰宏</v>
      </c>
      <c r="AA14" s="7" t="str">
        <f>+グループ!M16</f>
        <v>田中　良平</v>
      </c>
      <c r="AC14" s="219"/>
      <c r="AD14" s="320"/>
      <c r="AE14" s="321"/>
      <c r="AF14" s="322"/>
      <c r="AG14" s="321"/>
      <c r="AH14" s="322"/>
      <c r="AI14" s="321"/>
      <c r="AJ14" s="322"/>
      <c r="AK14" s="321"/>
      <c r="AL14" s="322"/>
      <c r="AM14" s="321"/>
      <c r="AN14" s="322"/>
      <c r="AO14" s="321"/>
    </row>
    <row r="15" ht="15.95" customHeight="1" spans="1:41">
      <c r="A15" s="219"/>
      <c r="B15" s="251" t="str">
        <f>+P19</f>
        <v>神田　英予</v>
      </c>
      <c r="C15" s="225" t="str">
        <f>+R19</f>
        <v>吉田千賀子</v>
      </c>
      <c r="D15" s="225" t="str">
        <f>+P21</f>
        <v>鈴木　さち子</v>
      </c>
      <c r="E15" s="252" t="str">
        <f t="shared" ref="E15:E20" si="5">+R21</f>
        <v>浅山 登美代</v>
      </c>
      <c r="F15" s="251" t="str">
        <f>+Q19</f>
        <v>片岡　雅子</v>
      </c>
      <c r="G15" s="225" t="str">
        <f>+T19</f>
        <v>清水 ひろみ</v>
      </c>
      <c r="H15" s="225" t="str">
        <f>+Q21</f>
        <v>水谷 小夜子</v>
      </c>
      <c r="I15" s="252" t="str">
        <f>+T21</f>
        <v>近藤清子</v>
      </c>
      <c r="J15" s="251" t="str">
        <f>+S19</f>
        <v>安田正子</v>
      </c>
      <c r="K15" s="225" t="str">
        <f>+U19</f>
        <v>渡辺 　礼子</v>
      </c>
      <c r="L15" s="225" t="str">
        <f>+S21</f>
        <v>高橋　孝子</v>
      </c>
      <c r="M15" s="252" t="str">
        <f>+U21</f>
        <v>伊東　久美子</v>
      </c>
      <c r="N15" s="54"/>
      <c r="O15" s="293"/>
      <c r="P15" s="7" t="str">
        <f>+グループ!B17</f>
        <v>塩田  英夫</v>
      </c>
      <c r="Q15" s="7" t="str">
        <f>+グループ!C17</f>
        <v>落合　信次</v>
      </c>
      <c r="R15" s="7" t="str">
        <f>+グループ!D17</f>
        <v>BBBBB</v>
      </c>
      <c r="S15" s="7" t="str">
        <f>+グループ!E17</f>
        <v>山本    新</v>
      </c>
      <c r="T15" s="7" t="str">
        <f>+グループ!F17</f>
        <v>伊藤　征義</v>
      </c>
      <c r="U15" s="7" t="str">
        <f>+グループ!G17</f>
        <v>奥村　育男</v>
      </c>
      <c r="V15" s="7" t="str">
        <f>+グループ!H17</f>
        <v>平尾  敏矩</v>
      </c>
      <c r="W15" s="7" t="str">
        <f>+グループ!I17</f>
        <v>斉藤  道生</v>
      </c>
      <c r="X15" s="7" t="str">
        <f>+グループ!J17</f>
        <v>広瀬　一男</v>
      </c>
      <c r="Y15" s="7" t="str">
        <f>+グループ!K17</f>
        <v>佐久間 健吉</v>
      </c>
      <c r="Z15" s="7" t="str">
        <f>+グループ!L17</f>
        <v>小野  正夫</v>
      </c>
      <c r="AA15" s="7" t="str">
        <f>+グループ!M17</f>
        <v>山本  英治</v>
      </c>
      <c r="AC15" s="219"/>
      <c r="AD15" s="251" t="str">
        <f>+V19</f>
        <v>佐野　美喜子</v>
      </c>
      <c r="AE15" s="225" t="str">
        <f>+X19</f>
        <v>水谷　益美</v>
      </c>
      <c r="AF15" s="225" t="str">
        <f>+V21</f>
        <v>田中恵子</v>
      </c>
      <c r="AG15" s="252" t="str">
        <f>+X21</f>
        <v>加藤　セツ子</v>
      </c>
      <c r="AH15" s="251" t="str">
        <f>+W19</f>
        <v>　山口　悦子　　</v>
      </c>
      <c r="AI15" s="225" t="str">
        <f>+Z19</f>
        <v>水谷　佐紀枝</v>
      </c>
      <c r="AJ15" s="225" t="str">
        <f>+W21</f>
        <v>濱口　美恵子</v>
      </c>
      <c r="AK15" s="252" t="str">
        <f>+Z21</f>
        <v>浜口　千津子</v>
      </c>
      <c r="AL15" s="251" t="str">
        <f>+Y19</f>
        <v>石田裕子</v>
      </c>
      <c r="AM15" s="225" t="str">
        <f>+AA19</f>
        <v>黒田 美雪</v>
      </c>
      <c r="AN15" s="225" t="str">
        <f>+Y21</f>
        <v>山口  いく子</v>
      </c>
      <c r="AO15" s="252" t="str">
        <f>+AA21</f>
        <v>成田　すみ子</v>
      </c>
    </row>
    <row r="16" ht="15.95" customHeight="1" spans="1:41">
      <c r="A16" s="219"/>
      <c r="B16" s="235" t="str">
        <f>+P20</f>
        <v>伊藤　弘子</v>
      </c>
      <c r="C16" s="229" t="str">
        <f>+R20</f>
        <v>原田　斗井</v>
      </c>
      <c r="D16" s="229" t="str">
        <f>+P22</f>
        <v>吉田  文子</v>
      </c>
      <c r="E16" s="253" t="str">
        <f>+R22</f>
        <v>伊藤　みさゑ</v>
      </c>
      <c r="F16" s="235" t="str">
        <f>+Q20</f>
        <v>平田　典子</v>
      </c>
      <c r="G16" s="229" t="str">
        <f>+T20</f>
        <v>世古　加代</v>
      </c>
      <c r="H16" s="229" t="str">
        <f>+Q22</f>
        <v>小野寺　かよ子</v>
      </c>
      <c r="I16" s="253" t="str">
        <f>+T22</f>
        <v>伊藤 千恵子</v>
      </c>
      <c r="J16" s="235" t="str">
        <f>+S20</f>
        <v>西村  敬子</v>
      </c>
      <c r="K16" s="229" t="str">
        <f>+U20</f>
        <v>田村　久子</v>
      </c>
      <c r="L16" s="229" t="str">
        <f>+S22</f>
        <v>野田　貞子</v>
      </c>
      <c r="M16" s="253" t="str">
        <f>+U22</f>
        <v>和藤　孝子</v>
      </c>
      <c r="N16" s="54"/>
      <c r="O16" s="293"/>
      <c r="P16" s="7" t="str">
        <f>+グループ!B18</f>
        <v>高橋 昭次郎</v>
      </c>
      <c r="Q16" s="7" t="str">
        <f>+グループ!C18</f>
        <v>川畑  光世</v>
      </c>
      <c r="R16" s="7" t="str">
        <f>+グループ!D18</f>
        <v>鈴木  克重</v>
      </c>
      <c r="S16" s="7" t="str">
        <f>+グループ!E18</f>
        <v>小坂  良三</v>
      </c>
      <c r="T16" s="7" t="str">
        <f>+グループ!F18</f>
        <v>沖林  正昭</v>
      </c>
      <c r="U16" s="7" t="str">
        <f>+グループ!G18</f>
        <v>加藤  眞清</v>
      </c>
      <c r="V16" s="7" t="str">
        <f>+グループ!H18</f>
        <v>渡辺 伊佐夫</v>
      </c>
      <c r="W16" s="7" t="str">
        <f>+グループ!I18</f>
        <v>伊藤　滋樹</v>
      </c>
      <c r="X16" s="7" t="str">
        <f>+グループ!J18</f>
        <v>山本　益己</v>
      </c>
      <c r="Y16" s="7" t="str">
        <f>+グループ!K18</f>
        <v>今村  武司</v>
      </c>
      <c r="Z16" s="7" t="str">
        <f>+グループ!L18</f>
        <v>安井 重和</v>
      </c>
      <c r="AA16" s="7" t="str">
        <f>+グループ!M18</f>
        <v>水野  国男</v>
      </c>
      <c r="AC16" s="219"/>
      <c r="AD16" s="235" t="str">
        <f>+V20</f>
        <v>川村　恭子</v>
      </c>
      <c r="AE16" s="229" t="str">
        <f>+X20</f>
        <v>三輪　由紀子</v>
      </c>
      <c r="AF16" s="229" t="str">
        <f>+V22</f>
        <v>山下  俶子</v>
      </c>
      <c r="AG16" s="253" t="str">
        <f>+X22</f>
        <v>長谷川 栄子</v>
      </c>
      <c r="AH16" s="235" t="str">
        <f>+W20</f>
        <v>河辺  春代</v>
      </c>
      <c r="AI16" s="229" t="str">
        <f>+Z20</f>
        <v>和田　秀子</v>
      </c>
      <c r="AJ16" s="229" t="str">
        <f>+W22</f>
        <v>今井　悦子</v>
      </c>
      <c r="AK16" s="253" t="str">
        <f>+Z22</f>
        <v>福村　晴美</v>
      </c>
      <c r="AL16" s="235" t="str">
        <f>+Y20</f>
        <v>伊藤　冨貴子</v>
      </c>
      <c r="AM16" s="229" t="str">
        <f>+AA20</f>
        <v>斉木　文子</v>
      </c>
      <c r="AN16" s="229" t="str">
        <f>+Y22</f>
        <v>関　　芳子</v>
      </c>
      <c r="AO16" s="253" t="str">
        <f>+AA22</f>
        <v>竹中 香代子</v>
      </c>
    </row>
    <row r="17" ht="15.95" customHeight="1" spans="1:41">
      <c r="A17" s="219"/>
      <c r="B17" s="236" t="str">
        <f>+P23</f>
        <v>西川　定</v>
      </c>
      <c r="C17" s="233" t="str">
        <f>+R23</f>
        <v>寺田　茂</v>
      </c>
      <c r="D17" s="233" t="str">
        <f t="shared" ref="D17:D21" si="6">+P25</f>
        <v>岩田　久男</v>
      </c>
      <c r="E17" s="240" t="str">
        <f t="shared" ref="E17:E19" si="7">+R25</f>
        <v>中西　健司</v>
      </c>
      <c r="F17" s="236" t="str">
        <f>+Q23</f>
        <v>安江　隆之</v>
      </c>
      <c r="G17" s="233" t="str">
        <f>+T23</f>
        <v>森ノ木　收</v>
      </c>
      <c r="H17" s="233" t="str">
        <f>+Q25</f>
        <v>南島　和美</v>
      </c>
      <c r="I17" s="240" t="str">
        <f>+T25</f>
        <v>草川　均</v>
      </c>
      <c r="J17" s="236" t="str">
        <f>+S23</f>
        <v>神田　省三</v>
      </c>
      <c r="K17" s="233" t="str">
        <f>+U23</f>
        <v>青木　行廣</v>
      </c>
      <c r="L17" s="233" t="str">
        <f>+S25</f>
        <v>辻本　隆司</v>
      </c>
      <c r="M17" s="240" t="str">
        <f>+U25</f>
        <v>長嶋正三郎</v>
      </c>
      <c r="N17" s="54"/>
      <c r="O17" s="293"/>
      <c r="P17" s="7" t="str">
        <f>+グループ!B19</f>
        <v>今村　健三</v>
      </c>
      <c r="Q17" s="7" t="str">
        <f>+グループ!C19</f>
        <v>伊藤　昭幸</v>
      </c>
      <c r="R17" s="7" t="str">
        <f>+グループ!D19</f>
        <v>塩田　治雄</v>
      </c>
      <c r="S17" s="7" t="str">
        <f>+グループ!E19</f>
        <v>曽根　要造</v>
      </c>
      <c r="T17" s="7" t="str">
        <f>+グループ!F19</f>
        <v>川原　次男</v>
      </c>
      <c r="U17" s="7" t="str">
        <f>+グループ!G19</f>
        <v>AAAAA</v>
      </c>
      <c r="V17" s="7" t="str">
        <f>+グループ!H19</f>
        <v>福井　行正</v>
      </c>
      <c r="W17" s="7" t="str">
        <f>+グループ!I19</f>
        <v>柴原　樟彦</v>
      </c>
      <c r="X17" s="7" t="str">
        <f>+グループ!J19</f>
        <v>小津　　年</v>
      </c>
      <c r="Y17" s="7" t="str">
        <f>+グループ!K19</f>
        <v>西村　賢治</v>
      </c>
      <c r="Z17" s="7" t="str">
        <f>+グループ!L19</f>
        <v>中村  軍志</v>
      </c>
      <c r="AA17" s="7" t="str">
        <f>+グループ!M19</f>
        <v>山村　正和</v>
      </c>
      <c r="AC17" s="219"/>
      <c r="AD17" s="236" t="str">
        <f>+V23</f>
        <v>木下　　聡</v>
      </c>
      <c r="AE17" s="233" t="str">
        <f>+X23</f>
        <v>中山　吉一</v>
      </c>
      <c r="AF17" s="233" t="str">
        <f t="shared" ref="AF17:AF21" si="8">+V25</f>
        <v>加藤　雅彦</v>
      </c>
      <c r="AG17" s="240" t="str">
        <f>+X25</f>
        <v>伊東　孝博</v>
      </c>
      <c r="AH17" s="236" t="str">
        <f>+W23</f>
        <v>森岡　収</v>
      </c>
      <c r="AI17" s="233" t="str">
        <f>+Z23</f>
        <v>村田　篤則</v>
      </c>
      <c r="AJ17" s="233" t="str">
        <f>+W25</f>
        <v>太田　一二御</v>
      </c>
      <c r="AK17" s="240" t="str">
        <f>+Z25</f>
        <v>南　栄治</v>
      </c>
      <c r="AL17" s="236" t="str">
        <f>+Y23</f>
        <v>丸山　俊夫</v>
      </c>
      <c r="AM17" s="233" t="str">
        <f>+AA23</f>
        <v>中山　幸晴</v>
      </c>
      <c r="AN17" s="233" t="str">
        <f>+Y25</f>
        <v>榊　紀男</v>
      </c>
      <c r="AO17" s="240" t="str">
        <f>+AA25</f>
        <v>立木　繁美　</v>
      </c>
    </row>
    <row r="18" ht="15.95" customHeight="1" spans="1:41">
      <c r="A18" s="219"/>
      <c r="B18" s="235" t="str">
        <f>+P24</f>
        <v>中川　育夫</v>
      </c>
      <c r="C18" s="229" t="str">
        <f>+R24</f>
        <v>高木　善久  </v>
      </c>
      <c r="D18" s="229" t="str">
        <f>+P26</f>
        <v>福田　治樹</v>
      </c>
      <c r="E18" s="254" t="str">
        <f>+R26</f>
        <v>丹羽　功</v>
      </c>
      <c r="F18" s="235" t="str">
        <f>+Q24</f>
        <v>三木　寬</v>
      </c>
      <c r="G18" s="229" t="str">
        <f>+T24</f>
        <v>小田　孝司</v>
      </c>
      <c r="H18" s="229" t="str">
        <f>+Q26</f>
        <v>樋口　雅夫</v>
      </c>
      <c r="I18" s="253" t="str">
        <f>+T26</f>
        <v>十見　芳夫</v>
      </c>
      <c r="J18" s="235" t="str">
        <f>+S24</f>
        <v>真田　勇</v>
      </c>
      <c r="K18" s="229" t="str">
        <f>+U24</f>
        <v>山下　円</v>
      </c>
      <c r="L18" s="229" t="str">
        <f>+S26</f>
        <v>渡辺　俊裕</v>
      </c>
      <c r="M18" s="253" t="str">
        <f>+U26</f>
        <v>清水　峯夫</v>
      </c>
      <c r="N18" s="54"/>
      <c r="O18" s="3"/>
      <c r="P18" s="7" t="s">
        <v>321</v>
      </c>
      <c r="Q18" s="308" t="s">
        <v>322</v>
      </c>
      <c r="R18" s="308" t="s">
        <v>323</v>
      </c>
      <c r="S18" s="308" t="s">
        <v>324</v>
      </c>
      <c r="T18" s="308" t="s">
        <v>325</v>
      </c>
      <c r="U18" s="308" t="s">
        <v>326</v>
      </c>
      <c r="V18" s="308" t="s">
        <v>327</v>
      </c>
      <c r="W18" s="308" t="s">
        <v>328</v>
      </c>
      <c r="X18" s="308" t="s">
        <v>329</v>
      </c>
      <c r="Y18" s="308" t="s">
        <v>330</v>
      </c>
      <c r="Z18" s="308" t="s">
        <v>331</v>
      </c>
      <c r="AA18" s="310" t="s">
        <v>332</v>
      </c>
      <c r="AC18" s="219"/>
      <c r="AD18" s="235" t="str">
        <f>+V24</f>
        <v>立川　詩朗</v>
      </c>
      <c r="AE18" s="229" t="str">
        <f>+X24</f>
        <v>浜口　則博</v>
      </c>
      <c r="AF18" s="229" t="str">
        <f>+V26</f>
        <v>古田　哲朗</v>
      </c>
      <c r="AG18" s="253" t="str">
        <f>+X26</f>
        <v>西村　功</v>
      </c>
      <c r="AH18" s="235" t="str">
        <f>+W24</f>
        <v>伊藤　富夫</v>
      </c>
      <c r="AI18" s="229" t="str">
        <f>+Z24</f>
        <v>太田豊太郎</v>
      </c>
      <c r="AJ18" s="229" t="str">
        <f>+W26</f>
        <v>鈴木　由之</v>
      </c>
      <c r="AK18" s="253" t="str">
        <f>+Z26</f>
        <v>西　博司</v>
      </c>
      <c r="AL18" s="235" t="str">
        <f>+Y24</f>
        <v>口地　高俊</v>
      </c>
      <c r="AM18" s="229" t="str">
        <f>+AA24</f>
        <v>浦田　義治</v>
      </c>
      <c r="AN18" s="229" t="str">
        <f>+Y26</f>
        <v>柴田  正和</v>
      </c>
      <c r="AO18" s="253" t="str">
        <f>+AA26</f>
        <v>田村　吉男</v>
      </c>
    </row>
    <row r="19" ht="15.95" customHeight="1" spans="1:41">
      <c r="A19" s="219"/>
      <c r="B19" s="236" t="str">
        <f>+P29</f>
        <v>菊池　康一</v>
      </c>
      <c r="C19" s="233" t="str">
        <f>+R29</f>
        <v>市川　巧</v>
      </c>
      <c r="D19" s="233" t="str">
        <f>+P27</f>
        <v>森嶋　和男</v>
      </c>
      <c r="E19" s="240" t="str">
        <f>+R27</f>
        <v>小西　等</v>
      </c>
      <c r="F19" s="236" t="str">
        <f>+Q27</f>
        <v>松浦　比朗志</v>
      </c>
      <c r="G19" s="233" t="str">
        <f>+T27</f>
        <v>山崎　和久</v>
      </c>
      <c r="H19" s="233" t="str">
        <f t="shared" ref="H19:H22" si="9">+Q29</f>
        <v>大和田　明</v>
      </c>
      <c r="I19" s="240" t="str">
        <f t="shared" ref="I19:I22" si="10">+T29</f>
        <v>伊藤　保則</v>
      </c>
      <c r="J19" s="236" t="str">
        <f>+S27</f>
        <v>石河　健児</v>
      </c>
      <c r="K19" s="233" t="str">
        <f>+U27</f>
        <v>今村　幸司</v>
      </c>
      <c r="L19" s="233" t="str">
        <f t="shared" ref="L19:L22" si="11">+S29</f>
        <v>加藤　文雄</v>
      </c>
      <c r="M19" s="240" t="str">
        <f t="shared" ref="M19:M22" si="12">+U29</f>
        <v>伊東　仁</v>
      </c>
      <c r="N19" s="54"/>
      <c r="O19" s="292" t="s">
        <v>70</v>
      </c>
      <c r="P19" s="296" t="str">
        <f>+グループ!B4</f>
        <v>神田　英予</v>
      </c>
      <c r="Q19" s="296" t="str">
        <f>+グループ!C4</f>
        <v>片岡　雅子</v>
      </c>
      <c r="R19" s="296" t="str">
        <f>+グループ!D4</f>
        <v>吉田千賀子</v>
      </c>
      <c r="S19" s="296" t="str">
        <f>+グループ!E4</f>
        <v>安田正子</v>
      </c>
      <c r="T19" s="296" t="str">
        <f>+グループ!F4</f>
        <v>清水 ひろみ</v>
      </c>
      <c r="U19" s="296" t="str">
        <f>+グループ!G4</f>
        <v>渡辺 　礼子</v>
      </c>
      <c r="V19" s="296" t="str">
        <f>+グループ!H4</f>
        <v>佐野　美喜子</v>
      </c>
      <c r="W19" s="296" t="str">
        <f>+グループ!I4</f>
        <v>　山口　悦子　　</v>
      </c>
      <c r="X19" s="296" t="str">
        <f>+グループ!J4</f>
        <v>水谷　益美</v>
      </c>
      <c r="Y19" s="296" t="str">
        <f>+グループ!K4</f>
        <v>石田裕子</v>
      </c>
      <c r="Z19" s="296" t="str">
        <f>+グループ!L4</f>
        <v>水谷　佐紀枝</v>
      </c>
      <c r="AA19" s="296" t="str">
        <f>+グループ!M4</f>
        <v>黒田 美雪</v>
      </c>
      <c r="AB19" t="s">
        <v>366</v>
      </c>
      <c r="AC19" s="219"/>
      <c r="AD19" s="236" t="str">
        <f>+V27</f>
        <v>村田　信行</v>
      </c>
      <c r="AE19" s="233" t="str">
        <f>+X27</f>
        <v>宗　英俊</v>
      </c>
      <c r="AF19" s="233" t="str">
        <f t="shared" ref="AF19:AF22" si="13">+V29</f>
        <v>斉木　隆信</v>
      </c>
      <c r="AG19" s="240" t="str">
        <f t="shared" ref="AG19:AG22" si="14">+X29</f>
        <v>若林　俊之</v>
      </c>
      <c r="AH19" s="236" t="str">
        <f>+W27</f>
        <v>高橋　二三夫</v>
      </c>
      <c r="AI19" s="233" t="str">
        <f>+Z27</f>
        <v>紀平　真美</v>
      </c>
      <c r="AJ19" s="233" t="str">
        <f t="shared" ref="AJ19:AJ22" si="15">+W29</f>
        <v>福井　武男</v>
      </c>
      <c r="AK19" s="240" t="str">
        <f t="shared" ref="AK19:AK22" si="16">+Z29</f>
        <v>加藤　完介</v>
      </c>
      <c r="AL19" s="236" t="str">
        <f>+Y27</f>
        <v>益田　徹</v>
      </c>
      <c r="AM19" s="233" t="str">
        <f>+AA27</f>
        <v>今田　　裕</v>
      </c>
      <c r="AN19" s="233" t="str">
        <f t="shared" ref="AN19:AN22" si="17">+Y29</f>
        <v>吉川　正人</v>
      </c>
      <c r="AO19" s="240" t="str">
        <f t="shared" ref="AO19:AO22" si="18">+AA29</f>
        <v>石橋　良彦</v>
      </c>
    </row>
    <row r="20" ht="15.95" customHeight="1" spans="1:41">
      <c r="A20" s="219"/>
      <c r="B20" s="235" t="str">
        <f>+P30</f>
        <v>今村　健三</v>
      </c>
      <c r="C20" s="228" t="str">
        <f>+R30</f>
        <v>塩田　治雄</v>
      </c>
      <c r="D20" s="255" t="str">
        <f>+P28</f>
        <v>塩田  英夫</v>
      </c>
      <c r="E20" s="256" t="str">
        <f>+R26</f>
        <v>丹羽　功</v>
      </c>
      <c r="F20" s="235" t="str">
        <f>+Q28</f>
        <v>落合　信次</v>
      </c>
      <c r="G20" s="229" t="str">
        <f>+T28</f>
        <v>伊藤　征義</v>
      </c>
      <c r="H20" s="255" t="str">
        <f>+Q30</f>
        <v>伊藤　昭幸</v>
      </c>
      <c r="I20" s="265" t="str">
        <f>+T30</f>
        <v>川原　次男</v>
      </c>
      <c r="J20" s="235" t="str">
        <f>+S28</f>
        <v>山本    新</v>
      </c>
      <c r="K20" s="229" t="str">
        <f>+U28</f>
        <v>奥村　育男</v>
      </c>
      <c r="L20" s="255" t="str">
        <f>+S30</f>
        <v>曽根　要造</v>
      </c>
      <c r="M20" s="256" t="str">
        <f>+U31</f>
        <v>小川　宣夫</v>
      </c>
      <c r="N20" s="54"/>
      <c r="O20" s="293"/>
      <c r="P20" s="296" t="str">
        <f>+グループ!B6</f>
        <v>伊藤　弘子</v>
      </c>
      <c r="Q20" s="296" t="str">
        <f>+グループ!C6</f>
        <v>平田　典子</v>
      </c>
      <c r="R20" s="296" t="str">
        <f>+グループ!D6</f>
        <v>原田　斗井</v>
      </c>
      <c r="S20" s="296" t="str">
        <f>+グループ!E6</f>
        <v>西村  敬子</v>
      </c>
      <c r="T20" s="296" t="str">
        <f>+グループ!F6</f>
        <v>世古　加代</v>
      </c>
      <c r="U20" s="296" t="str">
        <f>+グループ!G6</f>
        <v>田村　久子</v>
      </c>
      <c r="V20" s="296" t="str">
        <f>+グループ!H6</f>
        <v>川村　恭子</v>
      </c>
      <c r="W20" s="296" t="str">
        <f>+グループ!I6</f>
        <v>河辺  春代</v>
      </c>
      <c r="X20" s="296" t="str">
        <f>+グループ!J6</f>
        <v>三輪　由紀子</v>
      </c>
      <c r="Y20" s="296" t="str">
        <f>+グループ!K6</f>
        <v>伊藤　冨貴子</v>
      </c>
      <c r="Z20" s="296" t="str">
        <f>+グループ!L6</f>
        <v>和田　秀子</v>
      </c>
      <c r="AA20" s="296" t="str">
        <f>+グループ!M6</f>
        <v>斉木　文子</v>
      </c>
      <c r="AC20" s="219"/>
      <c r="AD20" s="235" t="str">
        <f>+V28</f>
        <v>平尾  敏矩</v>
      </c>
      <c r="AE20" s="229" t="str">
        <f>+X28</f>
        <v>広瀬　一男</v>
      </c>
      <c r="AF20" s="255" t="str">
        <f>+V30</f>
        <v>福井　行正</v>
      </c>
      <c r="AG20" s="265" t="str">
        <f>+X30</f>
        <v>小津　　年</v>
      </c>
      <c r="AH20" s="235" t="str">
        <f>+W28</f>
        <v>斉藤  道生</v>
      </c>
      <c r="AI20" s="229" t="str">
        <f>+Z28</f>
        <v>小野  正夫</v>
      </c>
      <c r="AJ20" s="255" t="str">
        <f>+W30</f>
        <v>柴原　樟彦</v>
      </c>
      <c r="AK20" s="265" t="str">
        <f>+Z30</f>
        <v>中村  軍志</v>
      </c>
      <c r="AL20" s="235" t="str">
        <f>+Y28</f>
        <v>佐久間 健吉</v>
      </c>
      <c r="AM20" s="229" t="str">
        <f>+AA28</f>
        <v>山本  英治</v>
      </c>
      <c r="AN20" s="255" t="str">
        <f>+Y30</f>
        <v>西村　賢治</v>
      </c>
      <c r="AO20" s="265" t="str">
        <f>+AA30</f>
        <v>山村　正和</v>
      </c>
    </row>
    <row r="21" ht="15.95" customHeight="1" spans="1:41">
      <c r="A21" s="219"/>
      <c r="B21" s="236"/>
      <c r="C21" s="233"/>
      <c r="D21" s="257" t="str">
        <f t="shared" ref="D19:D22" si="19">+P31</f>
        <v>水谷  忠勝</v>
      </c>
      <c r="E21" s="258" t="str">
        <f t="shared" ref="E19:E22" si="20">+R31</f>
        <v>松崎　邦忠</v>
      </c>
      <c r="F21" s="236"/>
      <c r="G21" s="233"/>
      <c r="H21" s="257" t="str">
        <f>+Q31</f>
        <v>蛭川　芳江</v>
      </c>
      <c r="I21" s="258" t="str">
        <f>+T31</f>
        <v>中谷　武男</v>
      </c>
      <c r="J21" s="236"/>
      <c r="K21" s="233"/>
      <c r="L21" s="257" t="str">
        <f>+S31</f>
        <v>松原　氏弘</v>
      </c>
      <c r="M21" s="297" t="str">
        <f>+U31</f>
        <v>小川　宣夫</v>
      </c>
      <c r="N21" s="54"/>
      <c r="O21" s="293"/>
      <c r="P21" s="296" t="str">
        <f>+グループ!B5</f>
        <v>鈴木　さち子</v>
      </c>
      <c r="Q21" s="296" t="str">
        <f>+グループ!C5</f>
        <v>水谷 小夜子</v>
      </c>
      <c r="R21" s="296" t="str">
        <f>+グループ!D5</f>
        <v>浅山 登美代</v>
      </c>
      <c r="S21" s="296" t="str">
        <f>+グループ!E5</f>
        <v>高橋　孝子</v>
      </c>
      <c r="T21" s="296" t="str">
        <f>+グループ!F5</f>
        <v>近藤清子</v>
      </c>
      <c r="U21" s="296" t="str">
        <f>+グループ!G5</f>
        <v>伊東　久美子</v>
      </c>
      <c r="V21" s="296" t="str">
        <f>+グループ!H5</f>
        <v>田中恵子</v>
      </c>
      <c r="W21" s="296" t="str">
        <f>+グループ!I5</f>
        <v>濱口　美恵子</v>
      </c>
      <c r="X21" s="296" t="str">
        <f>+グループ!J5</f>
        <v>加藤　セツ子</v>
      </c>
      <c r="Y21" s="296" t="str">
        <f>+グループ!K5</f>
        <v>山口  いく子</v>
      </c>
      <c r="Z21" s="296" t="str">
        <f>+グループ!L5</f>
        <v>浜口　千津子</v>
      </c>
      <c r="AA21" s="296" t="str">
        <f>+グループ!M5</f>
        <v>成田　すみ子</v>
      </c>
      <c r="AC21" s="219"/>
      <c r="AD21" s="236"/>
      <c r="AE21" s="233"/>
      <c r="AF21" s="257" t="str">
        <f>+V31</f>
        <v>内田  敏夫 </v>
      </c>
      <c r="AG21" s="240" t="str">
        <f>+X31</f>
        <v>小池 一久</v>
      </c>
      <c r="AH21" s="236"/>
      <c r="AI21" s="233"/>
      <c r="AJ21" s="233" t="str">
        <f>+W31</f>
        <v>世古  好文</v>
      </c>
      <c r="AK21" s="240" t="str">
        <f>+Z31</f>
        <v>中村　彰宏</v>
      </c>
      <c r="AL21" s="236"/>
      <c r="AM21" s="233"/>
      <c r="AN21" s="233" t="str">
        <f>+Y31</f>
        <v>中川　貴子</v>
      </c>
      <c r="AO21" s="240" t="str">
        <f>+AA31</f>
        <v>田中　良平</v>
      </c>
    </row>
    <row r="22" ht="15.95" customHeight="1" spans="1:41">
      <c r="A22" s="259"/>
      <c r="B22" s="242"/>
      <c r="C22" s="244"/>
      <c r="D22" s="260" t="str">
        <f>+P32</f>
        <v>高橋 昭次郎</v>
      </c>
      <c r="E22" s="261" t="str">
        <f>+R32</f>
        <v>鈴木  克重</v>
      </c>
      <c r="F22" s="242"/>
      <c r="G22" s="244"/>
      <c r="H22" s="260" t="str">
        <f>+Q32</f>
        <v>川畑  光世</v>
      </c>
      <c r="I22" s="261" t="str">
        <f>+T32</f>
        <v>沖林  正昭</v>
      </c>
      <c r="J22" s="242"/>
      <c r="K22" s="244"/>
      <c r="L22" s="260" t="str">
        <f>+S32</f>
        <v>小坂  良三</v>
      </c>
      <c r="M22" s="261" t="str">
        <f>+U32</f>
        <v>加藤  眞清</v>
      </c>
      <c r="N22" s="54"/>
      <c r="O22" s="293"/>
      <c r="P22" s="296" t="str">
        <f>+グループ!B7</f>
        <v>吉田  文子</v>
      </c>
      <c r="Q22" s="296" t="str">
        <f>+グループ!C7</f>
        <v>小野寺　かよ子</v>
      </c>
      <c r="R22" s="296" t="str">
        <f>+グループ!D7</f>
        <v>伊藤　みさゑ</v>
      </c>
      <c r="S22" s="296" t="str">
        <f>+グループ!E7</f>
        <v>野田　貞子</v>
      </c>
      <c r="T22" s="296" t="str">
        <f>+グループ!F7</f>
        <v>伊藤 千恵子</v>
      </c>
      <c r="U22" s="296" t="str">
        <f>+グループ!G7</f>
        <v>和藤　孝子</v>
      </c>
      <c r="V22" s="296" t="str">
        <f>+グループ!H7</f>
        <v>山下  俶子</v>
      </c>
      <c r="W22" s="296" t="str">
        <f>+グループ!I7</f>
        <v>今井　悦子</v>
      </c>
      <c r="X22" s="296" t="str">
        <f>+グループ!J7</f>
        <v>長谷川 栄子</v>
      </c>
      <c r="Y22" s="296" t="str">
        <f>+グループ!K7</f>
        <v>関　　芳子</v>
      </c>
      <c r="Z22" s="296" t="str">
        <f>+グループ!L7</f>
        <v>福村　晴美</v>
      </c>
      <c r="AA22" s="296" t="str">
        <f>+グループ!M7</f>
        <v>竹中 香代子</v>
      </c>
      <c r="AC22" s="219"/>
      <c r="AD22" s="242"/>
      <c r="AE22" s="244"/>
      <c r="AF22" s="255" t="str">
        <f>+V32</f>
        <v>渡辺 伊佐夫</v>
      </c>
      <c r="AG22" s="265" t="str">
        <f>+X32</f>
        <v>山本　益己</v>
      </c>
      <c r="AH22" s="242"/>
      <c r="AI22" s="244"/>
      <c r="AJ22" s="255" t="str">
        <f>+W32</f>
        <v>伊藤　滋樹</v>
      </c>
      <c r="AK22" s="265" t="str">
        <f>+Z32</f>
        <v>安井 重和</v>
      </c>
      <c r="AL22" s="242"/>
      <c r="AM22" s="244"/>
      <c r="AN22" s="255" t="str">
        <f>+Y32</f>
        <v>今村  武司</v>
      </c>
      <c r="AO22" s="265" t="str">
        <f>+AA32</f>
        <v>水野  国男</v>
      </c>
    </row>
    <row r="23" ht="18" customHeight="1" spans="1:41">
      <c r="A23" s="216" t="s">
        <v>77</v>
      </c>
      <c r="B23" s="262" t="s">
        <v>354</v>
      </c>
      <c r="C23" s="248" t="s">
        <v>367</v>
      </c>
      <c r="D23" s="247" t="s">
        <v>356</v>
      </c>
      <c r="E23" s="248" t="s">
        <v>367</v>
      </c>
      <c r="F23" s="247" t="s">
        <v>357</v>
      </c>
      <c r="G23" s="248" t="s">
        <v>368</v>
      </c>
      <c r="H23" s="247" t="s">
        <v>359</v>
      </c>
      <c r="I23" s="248" t="s">
        <v>368</v>
      </c>
      <c r="J23" s="247" t="s">
        <v>360</v>
      </c>
      <c r="K23" s="248" t="s">
        <v>369</v>
      </c>
      <c r="L23" s="247" t="s">
        <v>362</v>
      </c>
      <c r="M23" s="248" t="s">
        <v>369</v>
      </c>
      <c r="N23" s="54"/>
      <c r="O23" s="293"/>
      <c r="P23" s="296" t="str">
        <f>+グループ!B10</f>
        <v>西川　定</v>
      </c>
      <c r="Q23" s="296" t="str">
        <f>+グループ!C10</f>
        <v>安江　隆之</v>
      </c>
      <c r="R23" s="296" t="str">
        <f>+グループ!D10</f>
        <v>寺田　茂</v>
      </c>
      <c r="S23" s="296" t="str">
        <f>+グループ!E10</f>
        <v>神田　省三</v>
      </c>
      <c r="T23" s="296" t="str">
        <f>+グループ!F10</f>
        <v>森ノ木　收</v>
      </c>
      <c r="U23" s="296" t="str">
        <f>+グループ!G10</f>
        <v>青木　行廣</v>
      </c>
      <c r="V23" s="296" t="str">
        <f>+グループ!H10</f>
        <v>木下　　聡</v>
      </c>
      <c r="W23" s="296" t="str">
        <f>+グループ!I10</f>
        <v>森岡　収</v>
      </c>
      <c r="X23" s="296" t="str">
        <f>+グループ!J10</f>
        <v>中山　吉一</v>
      </c>
      <c r="Y23" s="296" t="str">
        <f>+グループ!K10</f>
        <v>丸山　俊夫</v>
      </c>
      <c r="Z23" s="296" t="str">
        <f>+グループ!L10</f>
        <v>村田　篤則</v>
      </c>
      <c r="AA23" s="296" t="str">
        <f>+グループ!M10</f>
        <v>中山　幸晴</v>
      </c>
      <c r="AC23" s="216" t="s">
        <v>77</v>
      </c>
      <c r="AD23" s="315" t="s">
        <v>345</v>
      </c>
      <c r="AE23" s="218" t="s">
        <v>370</v>
      </c>
      <c r="AF23" s="217" t="s">
        <v>347</v>
      </c>
      <c r="AG23" s="218" t="s">
        <v>370</v>
      </c>
      <c r="AH23" s="217" t="s">
        <v>348</v>
      </c>
      <c r="AI23" s="218" t="s">
        <v>371</v>
      </c>
      <c r="AJ23" s="217" t="s">
        <v>350</v>
      </c>
      <c r="AK23" s="218" t="s">
        <v>371</v>
      </c>
      <c r="AL23" s="217" t="s">
        <v>351</v>
      </c>
      <c r="AM23" s="218" t="s">
        <v>372</v>
      </c>
      <c r="AN23" s="217" t="s">
        <v>353</v>
      </c>
      <c r="AO23" s="218" t="s">
        <v>372</v>
      </c>
    </row>
    <row r="24" ht="17.25" spans="1:42">
      <c r="A24" s="219"/>
      <c r="B24" s="263"/>
      <c r="C24" s="250"/>
      <c r="D24" s="249"/>
      <c r="E24" s="250"/>
      <c r="F24" s="249"/>
      <c r="G24" s="250"/>
      <c r="H24" s="249"/>
      <c r="I24" s="250"/>
      <c r="J24" s="249"/>
      <c r="K24" s="250"/>
      <c r="L24" s="249"/>
      <c r="M24" s="250"/>
      <c r="O24" s="293"/>
      <c r="P24" s="296" t="str">
        <f>+グループ!B13</f>
        <v>中川　育夫</v>
      </c>
      <c r="Q24" s="296" t="str">
        <f>+グループ!C13</f>
        <v>三木　寬</v>
      </c>
      <c r="R24" s="296" t="str">
        <f>+グループ!D13</f>
        <v>高木　善久  </v>
      </c>
      <c r="S24" s="296" t="str">
        <f>+グループ!E13</f>
        <v>真田　勇</v>
      </c>
      <c r="T24" s="296" t="str">
        <f>+グループ!F13</f>
        <v>小田　孝司</v>
      </c>
      <c r="U24" s="296" t="str">
        <f>+グループ!G13</f>
        <v>山下　円</v>
      </c>
      <c r="V24" s="296" t="str">
        <f>+グループ!H13</f>
        <v>立川　詩朗</v>
      </c>
      <c r="W24" s="296" t="str">
        <f>+グループ!I13</f>
        <v>伊藤　富夫</v>
      </c>
      <c r="X24" s="296" t="str">
        <f>+グループ!J13</f>
        <v>浜口　則博</v>
      </c>
      <c r="Y24" s="296" t="str">
        <f>+グループ!K13</f>
        <v>口地　高俊</v>
      </c>
      <c r="Z24" s="296" t="str">
        <f>+グループ!L13</f>
        <v>太田豊太郎</v>
      </c>
      <c r="AA24" s="296" t="str">
        <f>+グループ!M13</f>
        <v>浦田　義治</v>
      </c>
      <c r="AC24" s="219"/>
      <c r="AD24" s="322"/>
      <c r="AE24" s="321"/>
      <c r="AF24" s="322"/>
      <c r="AG24" s="321"/>
      <c r="AH24" s="322"/>
      <c r="AI24" s="321"/>
      <c r="AJ24" s="322"/>
      <c r="AK24" s="321"/>
      <c r="AL24" s="322"/>
      <c r="AM24" s="321"/>
      <c r="AN24" s="322"/>
      <c r="AO24" s="321"/>
      <c r="AP24" s="54"/>
    </row>
    <row r="25" ht="15.95" customHeight="1" spans="1:42">
      <c r="A25" s="222"/>
      <c r="B25" s="251" t="str">
        <f>+P36</f>
        <v>河田　朋子</v>
      </c>
      <c r="C25" s="225" t="str">
        <f>+S36</f>
        <v>水谷　恵美子</v>
      </c>
      <c r="D25" s="225" t="str">
        <f>+P38</f>
        <v>神田　英予</v>
      </c>
      <c r="E25" s="252" t="str">
        <f>+S38</f>
        <v>安田正子</v>
      </c>
      <c r="F25" s="251" t="str">
        <f>+Q36</f>
        <v>原玲子</v>
      </c>
      <c r="G25" s="225" t="str">
        <f>+U36</f>
        <v>石田万里子</v>
      </c>
      <c r="H25" s="225" t="str">
        <f>+Q38</f>
        <v>片岡　雅子</v>
      </c>
      <c r="I25" s="252" t="str">
        <f t="shared" ref="I25:I30" si="21">+U38</f>
        <v>渡辺 　礼子</v>
      </c>
      <c r="J25" s="251" t="str">
        <f>+R36</f>
        <v>天谷末子</v>
      </c>
      <c r="K25" s="225" t="str">
        <f>+T36</f>
        <v>山野　有子</v>
      </c>
      <c r="L25" s="225" t="str">
        <f>+R38</f>
        <v>吉田千賀子</v>
      </c>
      <c r="M25" s="252" t="str">
        <f>+T38</f>
        <v>清水 ひろみ</v>
      </c>
      <c r="O25" s="293"/>
      <c r="P25" s="296" t="str">
        <f>+グループ!B11</f>
        <v>岩田　久男</v>
      </c>
      <c r="Q25" s="296" t="str">
        <f>+グループ!C11</f>
        <v>南島　和美</v>
      </c>
      <c r="R25" s="296" t="str">
        <f>+グループ!D11</f>
        <v>中西　健司</v>
      </c>
      <c r="S25" s="296" t="str">
        <f>+グループ!E11</f>
        <v>辻本　隆司</v>
      </c>
      <c r="T25" s="296" t="str">
        <f>+グループ!F11</f>
        <v>草川　均</v>
      </c>
      <c r="U25" s="296" t="str">
        <f>+グループ!G11</f>
        <v>長嶋正三郎</v>
      </c>
      <c r="V25" s="296" t="str">
        <f>+グループ!H11</f>
        <v>加藤　雅彦</v>
      </c>
      <c r="W25" s="296" t="str">
        <f>+グループ!I11</f>
        <v>太田　一二御</v>
      </c>
      <c r="X25" s="296" t="str">
        <f>+グループ!J11</f>
        <v>伊東　孝博</v>
      </c>
      <c r="Y25" s="296" t="str">
        <f>+グループ!K11</f>
        <v>榊　紀男</v>
      </c>
      <c r="Z25" s="296" t="str">
        <f>+グループ!L11</f>
        <v>南　栄治</v>
      </c>
      <c r="AA25" s="296" t="str">
        <f>+グループ!M11</f>
        <v>立木　繁美　</v>
      </c>
      <c r="AC25" s="222"/>
      <c r="AD25" s="251" t="str">
        <f>+V36</f>
        <v>伊藤　三千代</v>
      </c>
      <c r="AE25" s="225" t="str">
        <f>+Y36</f>
        <v>荒木　昌子</v>
      </c>
      <c r="AF25" s="225" t="str">
        <f>+V38</f>
        <v>佐野　美喜子</v>
      </c>
      <c r="AG25" s="252" t="str">
        <f>+Y38</f>
        <v>石田裕子</v>
      </c>
      <c r="AH25" s="251" t="str">
        <f>+W36</f>
        <v>杉本　久美子</v>
      </c>
      <c r="AI25" s="225" t="str">
        <f>+AA36</f>
        <v>開原　文子</v>
      </c>
      <c r="AJ25" s="225" t="str">
        <f>+W38</f>
        <v>　山口　悦子　　</v>
      </c>
      <c r="AK25" s="252" t="str">
        <f>+AA38</f>
        <v>黒田 美雪</v>
      </c>
      <c r="AL25" s="251" t="str">
        <f>+X36</f>
        <v>佐久間恵子</v>
      </c>
      <c r="AM25" s="225" t="str">
        <f>+Z36</f>
        <v>松浦　典子</v>
      </c>
      <c r="AN25" s="225" t="str">
        <f>+X38</f>
        <v>水谷　益美</v>
      </c>
      <c r="AO25" s="252" t="str">
        <f>+Z38</f>
        <v>水谷　佐紀枝</v>
      </c>
      <c r="AP25" s="54"/>
    </row>
    <row r="26" ht="15.95" customHeight="1" spans="1:42">
      <c r="A26" s="222"/>
      <c r="B26" s="235" t="str">
        <f>+P37</f>
        <v>伊藤　弘子</v>
      </c>
      <c r="C26" s="229" t="str">
        <f>+S37</f>
        <v>西村  敬子</v>
      </c>
      <c r="D26" s="229" t="str">
        <f>+P39</f>
        <v>吉田  文子</v>
      </c>
      <c r="E26" s="253" t="str">
        <f>+S39</f>
        <v>野田　貞子</v>
      </c>
      <c r="F26" s="235" t="str">
        <f>+Q37</f>
        <v>平田　典子</v>
      </c>
      <c r="G26" s="229" t="str">
        <f>+U37</f>
        <v>田村　久子</v>
      </c>
      <c r="H26" s="229" t="str">
        <f>+Q39</f>
        <v>小野寺　かよ子</v>
      </c>
      <c r="I26" s="253" t="str">
        <f>+U39</f>
        <v>和藤　孝子</v>
      </c>
      <c r="J26" s="235" t="str">
        <f>+R37</f>
        <v>原田　斗井</v>
      </c>
      <c r="K26" s="229" t="str">
        <f>+T37</f>
        <v>世古　加代</v>
      </c>
      <c r="L26" s="229" t="str">
        <f>+R39</f>
        <v>伊藤　みさゑ</v>
      </c>
      <c r="M26" s="253" t="str">
        <f>+T39</f>
        <v>伊藤 千恵子</v>
      </c>
      <c r="O26" s="293"/>
      <c r="P26" s="296" t="str">
        <f>+グループ!B15</f>
        <v>福田　治樹</v>
      </c>
      <c r="Q26" s="296" t="str">
        <f>+グループ!C15</f>
        <v>樋口　雅夫</v>
      </c>
      <c r="R26" s="296" t="str">
        <f>+グループ!D15</f>
        <v>丹羽　功</v>
      </c>
      <c r="S26" s="296" t="str">
        <f>+グループ!E15</f>
        <v>渡辺　俊裕</v>
      </c>
      <c r="T26" s="296" t="str">
        <f>+グループ!F15</f>
        <v>十見　芳夫</v>
      </c>
      <c r="U26" s="296" t="str">
        <f>+グループ!G15</f>
        <v>清水　峯夫</v>
      </c>
      <c r="V26" s="296" t="str">
        <f>+グループ!H15</f>
        <v>古田　哲朗</v>
      </c>
      <c r="W26" s="296" t="str">
        <f>+グループ!I15</f>
        <v>鈴木　由之</v>
      </c>
      <c r="X26" s="296" t="str">
        <f>+グループ!J15</f>
        <v>西村　功</v>
      </c>
      <c r="Y26" s="296" t="str">
        <f>+グループ!K15</f>
        <v>柴田  正和</v>
      </c>
      <c r="Z26" s="296" t="str">
        <f>+グループ!L15</f>
        <v>西　博司</v>
      </c>
      <c r="AA26" s="296" t="str">
        <f>+グループ!M15</f>
        <v>田村　吉男</v>
      </c>
      <c r="AC26" s="222"/>
      <c r="AD26" s="235" t="str">
        <f>+V37</f>
        <v>川村　恭子</v>
      </c>
      <c r="AE26" s="229" t="str">
        <f>+Y37</f>
        <v>伊藤　冨貴子</v>
      </c>
      <c r="AF26" s="229" t="str">
        <f>+V39</f>
        <v>山下  俶子</v>
      </c>
      <c r="AG26" s="253" t="str">
        <f>+Y39</f>
        <v>関　　芳子</v>
      </c>
      <c r="AH26" s="235" t="str">
        <f>+W37</f>
        <v>河辺  春代</v>
      </c>
      <c r="AI26" s="229" t="str">
        <f>+AA37</f>
        <v>斉木　文子</v>
      </c>
      <c r="AJ26" s="229" t="str">
        <f>+W39</f>
        <v>今井　悦子</v>
      </c>
      <c r="AK26" s="253" t="str">
        <f>+AA39</f>
        <v>竹中 香代子</v>
      </c>
      <c r="AL26" s="235" t="str">
        <f>+X37</f>
        <v>三輪　由紀子</v>
      </c>
      <c r="AM26" s="229" t="str">
        <f>+Z37</f>
        <v>和田　秀子</v>
      </c>
      <c r="AN26" s="229" t="str">
        <f>+X39</f>
        <v>長谷川 栄子</v>
      </c>
      <c r="AO26" s="253" t="str">
        <f>+Z39</f>
        <v>福村　晴美</v>
      </c>
      <c r="AP26" s="54"/>
    </row>
    <row r="27" ht="15.95" customHeight="1" spans="1:42">
      <c r="A27" s="222"/>
      <c r="B27" s="236" t="str">
        <f>+P40</f>
        <v>西川　定</v>
      </c>
      <c r="C27" s="233" t="str">
        <f>+S40</f>
        <v>神田　省三</v>
      </c>
      <c r="D27" s="233" t="str">
        <f>+P42</f>
        <v>中川　育夫</v>
      </c>
      <c r="E27" s="240" t="str">
        <f>+S42</f>
        <v>真田　勇</v>
      </c>
      <c r="F27" s="236" t="str">
        <f>+Q40</f>
        <v>安江　隆之</v>
      </c>
      <c r="G27" s="233" t="str">
        <f>+U40</f>
        <v>青木　行廣</v>
      </c>
      <c r="H27" s="233" t="str">
        <f>+Q42</f>
        <v>三木　寬</v>
      </c>
      <c r="I27" s="240" t="str">
        <f>+U42</f>
        <v>山下　円</v>
      </c>
      <c r="J27" s="236" t="str">
        <f>+R40</f>
        <v>寺田　茂</v>
      </c>
      <c r="K27" s="233" t="str">
        <f>+T40</f>
        <v>森ノ木　收</v>
      </c>
      <c r="L27" s="233" t="str">
        <f>+R42</f>
        <v>高木　善久  </v>
      </c>
      <c r="M27" s="240" t="str">
        <f>+T42</f>
        <v>小田　孝司</v>
      </c>
      <c r="O27" s="293"/>
      <c r="P27" s="296" t="str">
        <f>+グループ!B12</f>
        <v>森嶋　和男</v>
      </c>
      <c r="Q27" s="296" t="str">
        <f>+グループ!C12</f>
        <v>松浦　比朗志</v>
      </c>
      <c r="R27" s="296" t="str">
        <f>+グループ!D12</f>
        <v>小西　等</v>
      </c>
      <c r="S27" s="296" t="str">
        <f>+グループ!E12</f>
        <v>石河　健児</v>
      </c>
      <c r="T27" s="296" t="str">
        <f>+グループ!F12</f>
        <v>山崎　和久</v>
      </c>
      <c r="U27" s="296" t="str">
        <f>+グループ!G12</f>
        <v>今村　幸司</v>
      </c>
      <c r="V27" s="296" t="str">
        <f>+グループ!H12</f>
        <v>村田　信行</v>
      </c>
      <c r="W27" s="296" t="str">
        <f>+グループ!I12</f>
        <v>高橋　二三夫</v>
      </c>
      <c r="X27" s="296" t="str">
        <f>+グループ!J12</f>
        <v>宗　英俊</v>
      </c>
      <c r="Y27" s="296" t="str">
        <f>+グループ!K12</f>
        <v>益田　徹</v>
      </c>
      <c r="Z27" s="296" t="str">
        <f>+グループ!L12</f>
        <v>紀平　真美</v>
      </c>
      <c r="AA27" s="296" t="str">
        <f>+グループ!M12</f>
        <v>今田　　裕</v>
      </c>
      <c r="AC27" s="222"/>
      <c r="AD27" s="236" t="str">
        <f>+V40</f>
        <v>木下　　聡</v>
      </c>
      <c r="AE27" s="233" t="str">
        <f>+Y40</f>
        <v>丸山　俊夫</v>
      </c>
      <c r="AF27" s="233" t="str">
        <f>+V42</f>
        <v>立川　詩朗</v>
      </c>
      <c r="AG27" s="240" t="str">
        <f>+Y42</f>
        <v>口地　高俊</v>
      </c>
      <c r="AH27" s="236" t="str">
        <f>+W40</f>
        <v>森岡　収</v>
      </c>
      <c r="AI27" s="233" t="str">
        <f>+AA40</f>
        <v>中山　幸晴</v>
      </c>
      <c r="AJ27" s="233" t="str">
        <f>+W42</f>
        <v>伊藤　富夫</v>
      </c>
      <c r="AK27" s="240" t="str">
        <f>+AA42</f>
        <v>浦田　義治</v>
      </c>
      <c r="AL27" s="236" t="str">
        <f>+X40</f>
        <v>中山　吉一</v>
      </c>
      <c r="AM27" s="233" t="str">
        <f>+Z40</f>
        <v>村田　篤則</v>
      </c>
      <c r="AN27" s="233" t="str">
        <f>+X42</f>
        <v>浜口　則博</v>
      </c>
      <c r="AO27" s="240" t="str">
        <f>+Z42</f>
        <v>太田豊太郎</v>
      </c>
      <c r="AP27" s="54"/>
    </row>
    <row r="28" ht="15.95" customHeight="1" spans="1:42">
      <c r="A28" s="222"/>
      <c r="B28" s="235" t="str">
        <f>+P41</f>
        <v>福田　治樹</v>
      </c>
      <c r="C28" s="229" t="str">
        <f>+S41</f>
        <v>渡辺　俊裕</v>
      </c>
      <c r="D28" s="229" t="str">
        <f>+P43</f>
        <v>塩田  英夫</v>
      </c>
      <c r="E28" s="253" t="str">
        <f>+S43</f>
        <v>山本    新</v>
      </c>
      <c r="F28" s="235" t="str">
        <f>+Q41</f>
        <v>樋口　雅夫</v>
      </c>
      <c r="G28" s="229" t="str">
        <f>+U41</f>
        <v>清水　峯夫</v>
      </c>
      <c r="H28" s="229" t="str">
        <f>+Q43</f>
        <v>落合　信次</v>
      </c>
      <c r="I28" s="254" t="str">
        <f>+U43</f>
        <v>奥村　育男</v>
      </c>
      <c r="J28" s="235" t="str">
        <f>+R41</f>
        <v>丹羽　功</v>
      </c>
      <c r="K28" s="229" t="str">
        <f>+T41</f>
        <v>十見　芳夫</v>
      </c>
      <c r="L28" s="298" t="str">
        <f>+R53</f>
        <v>鈴木  克重</v>
      </c>
      <c r="M28" s="253" t="str">
        <f>+T43</f>
        <v>伊藤　征義</v>
      </c>
      <c r="O28" s="293"/>
      <c r="P28" s="296" t="str">
        <f>+グループ!B17</f>
        <v>塩田  英夫</v>
      </c>
      <c r="Q28" s="296" t="str">
        <f>+グループ!C17</f>
        <v>落合　信次</v>
      </c>
      <c r="R28" s="296" t="str">
        <f>+グループ!D17</f>
        <v>BBBBB</v>
      </c>
      <c r="S28" s="296" t="str">
        <f>+グループ!E17</f>
        <v>山本    新</v>
      </c>
      <c r="T28" s="296" t="str">
        <f>+グループ!F17</f>
        <v>伊藤　征義</v>
      </c>
      <c r="U28" s="296" t="str">
        <f>+グループ!G17</f>
        <v>奥村　育男</v>
      </c>
      <c r="V28" s="296" t="str">
        <f>+グループ!H17</f>
        <v>平尾  敏矩</v>
      </c>
      <c r="W28" s="296" t="str">
        <f>+グループ!I17</f>
        <v>斉藤  道生</v>
      </c>
      <c r="X28" s="296" t="str">
        <f>+グループ!J17</f>
        <v>広瀬　一男</v>
      </c>
      <c r="Y28" s="296" t="str">
        <f>+グループ!K17</f>
        <v>佐久間 健吉</v>
      </c>
      <c r="Z28" s="296" t="str">
        <f>+グループ!L17</f>
        <v>小野  正夫</v>
      </c>
      <c r="AA28" s="296" t="str">
        <f>+グループ!M17</f>
        <v>山本  英治</v>
      </c>
      <c r="AC28" s="222"/>
      <c r="AD28" s="235" t="str">
        <f>+V41</f>
        <v>古田　哲朗</v>
      </c>
      <c r="AE28" s="229" t="str">
        <f>+Y41</f>
        <v>柴田  正和</v>
      </c>
      <c r="AF28" s="229" t="str">
        <f>+V43</f>
        <v>平尾  敏矩</v>
      </c>
      <c r="AG28" s="253" t="str">
        <f>+Y43</f>
        <v>佐久間 健吉</v>
      </c>
      <c r="AH28" s="235" t="str">
        <f>+W41</f>
        <v>鈴木　由之</v>
      </c>
      <c r="AI28" s="229" t="str">
        <f>+AA41</f>
        <v>田村　吉男</v>
      </c>
      <c r="AJ28" s="229" t="str">
        <f>+W43</f>
        <v>斉藤  道生</v>
      </c>
      <c r="AK28" s="253" t="str">
        <f>+AA43</f>
        <v>山本  英治</v>
      </c>
      <c r="AL28" s="235" t="str">
        <f>+X41</f>
        <v>西村　功</v>
      </c>
      <c r="AM28" s="229" t="str">
        <f>+Z41</f>
        <v>西　博司</v>
      </c>
      <c r="AN28" s="229" t="str">
        <f>+X43</f>
        <v>広瀬　一男</v>
      </c>
      <c r="AO28" s="253" t="str">
        <f>+Z43</f>
        <v>小野  正夫</v>
      </c>
      <c r="AP28" s="54"/>
    </row>
    <row r="29" ht="15.95" customHeight="1" spans="1:42">
      <c r="A29" s="222"/>
      <c r="B29" s="236" t="str">
        <f t="shared" ref="B29:B32" si="22">+P50</f>
        <v>岩田　久男</v>
      </c>
      <c r="C29" s="233" t="str">
        <f t="shared" ref="C29:C32" si="23">+S50</f>
        <v>辻本　隆司</v>
      </c>
      <c r="D29" s="233" t="str">
        <f t="shared" ref="D29:D32" si="24">+P52</f>
        <v>森嶋　和男</v>
      </c>
      <c r="E29" s="240" t="str">
        <f t="shared" ref="E29:E32" si="25">+S52</f>
        <v>石河　健児</v>
      </c>
      <c r="F29" s="236" t="str">
        <f t="shared" ref="F29:F32" si="26">+Q52</f>
        <v>松浦　比朗志</v>
      </c>
      <c r="G29" s="233" t="str">
        <f t="shared" ref="G29:G32" si="27">+U52</f>
        <v>今村　幸司</v>
      </c>
      <c r="H29" s="233" t="str">
        <f>+Q50</f>
        <v>南島　和美</v>
      </c>
      <c r="I29" s="240" t="str">
        <f>+U50</f>
        <v>長嶋正三郎</v>
      </c>
      <c r="J29" s="236" t="str">
        <f>+R50</f>
        <v>中西　健司</v>
      </c>
      <c r="K29" s="233" t="str">
        <f>+T50</f>
        <v>草川　均</v>
      </c>
      <c r="L29" s="233" t="str">
        <f>+R52</f>
        <v>小西　等</v>
      </c>
      <c r="M29" s="240" t="str">
        <f>+T52</f>
        <v>山崎　和久</v>
      </c>
      <c r="O29" s="293"/>
      <c r="P29" s="296" t="str">
        <f>+グループ!B14</f>
        <v>菊池　康一</v>
      </c>
      <c r="Q29" s="296" t="str">
        <f>+グループ!C14</f>
        <v>大和田　明</v>
      </c>
      <c r="R29" s="296" t="str">
        <f>+グループ!D14</f>
        <v>市川　巧</v>
      </c>
      <c r="S29" s="296" t="str">
        <f>+グループ!E14</f>
        <v>加藤　文雄</v>
      </c>
      <c r="T29" s="296" t="str">
        <f>+グループ!F14</f>
        <v>伊藤　保則</v>
      </c>
      <c r="U29" s="296" t="str">
        <f>+グループ!G14</f>
        <v>伊東　仁</v>
      </c>
      <c r="V29" s="296" t="str">
        <f>+グループ!H14</f>
        <v>斉木　隆信</v>
      </c>
      <c r="W29" s="296" t="str">
        <f>+グループ!I14</f>
        <v>福井　武男</v>
      </c>
      <c r="X29" s="296" t="str">
        <f>+グループ!J14</f>
        <v>若林　俊之</v>
      </c>
      <c r="Y29" s="296" t="str">
        <f>+グループ!K14</f>
        <v>吉川　正人</v>
      </c>
      <c r="Z29" s="296" t="str">
        <f>+グループ!L14</f>
        <v>加藤　完介</v>
      </c>
      <c r="AA29" s="296" t="str">
        <f>+グループ!M14</f>
        <v>石橋　良彦</v>
      </c>
      <c r="AC29" s="222"/>
      <c r="AD29" s="236" t="str">
        <f>+V50</f>
        <v>加藤　雅彦</v>
      </c>
      <c r="AE29" s="233" t="str">
        <f>+Y50</f>
        <v>榊　紀男</v>
      </c>
      <c r="AF29" s="233" t="str">
        <f>+V52</f>
        <v>村田　信行</v>
      </c>
      <c r="AG29" s="240" t="str">
        <f>+Y52</f>
        <v>益田　徹</v>
      </c>
      <c r="AH29" s="236" t="str">
        <f>+W50</f>
        <v>太田　一二御</v>
      </c>
      <c r="AI29" s="233" t="str">
        <f>+AA50</f>
        <v>立木　繁美　</v>
      </c>
      <c r="AJ29" s="233" t="str">
        <f>+W52</f>
        <v>高橋　二三夫</v>
      </c>
      <c r="AK29" s="240" t="str">
        <f>+AA52</f>
        <v>今田　　裕</v>
      </c>
      <c r="AL29" s="236" t="str">
        <f>+X50</f>
        <v>伊東　孝博</v>
      </c>
      <c r="AM29" s="233" t="str">
        <f>+Z50</f>
        <v>南　栄治</v>
      </c>
      <c r="AN29" s="233" t="str">
        <f>+X52</f>
        <v>宗　英俊</v>
      </c>
      <c r="AO29" s="240" t="str">
        <f>+Z52</f>
        <v>紀平　真美</v>
      </c>
      <c r="AP29" s="54"/>
    </row>
    <row r="30" ht="15.95" customHeight="1" spans="1:42">
      <c r="A30" s="222"/>
      <c r="B30" s="264" t="str">
        <f>+P51</f>
        <v>今村　健三</v>
      </c>
      <c r="C30" s="255" t="str">
        <f>+S51</f>
        <v>曽根　要造</v>
      </c>
      <c r="D30" s="255" t="str">
        <f>+P53</f>
        <v>高橋 昭次郎</v>
      </c>
      <c r="E30" s="265" t="str">
        <f>+S53</f>
        <v>小坂  良三</v>
      </c>
      <c r="F30" s="264" t="str">
        <f>+Q53</f>
        <v>川畑  光世</v>
      </c>
      <c r="G30" s="266" t="str">
        <f>+U53</f>
        <v>加藤  眞清</v>
      </c>
      <c r="H30" s="229" t="str">
        <f>+Q51</f>
        <v>伊藤　昭幸</v>
      </c>
      <c r="I30" s="254" t="str">
        <f>+U43</f>
        <v>奥村　育男</v>
      </c>
      <c r="J30" s="264" t="str">
        <f>+R51</f>
        <v>塩田　治雄</v>
      </c>
      <c r="K30" s="255" t="str">
        <f>+T51</f>
        <v>川原　次男</v>
      </c>
      <c r="L30" s="298" t="str">
        <f>+R53</f>
        <v>鈴木  克重</v>
      </c>
      <c r="M30" s="253" t="str">
        <f>+T53</f>
        <v>沖林  正昭</v>
      </c>
      <c r="O30" s="293"/>
      <c r="P30" s="296" t="str">
        <f>+グループ!B19</f>
        <v>今村　健三</v>
      </c>
      <c r="Q30" s="296" t="str">
        <f>+グループ!C19</f>
        <v>伊藤　昭幸</v>
      </c>
      <c r="R30" s="296" t="str">
        <f>+グループ!D19</f>
        <v>塩田　治雄</v>
      </c>
      <c r="S30" s="296" t="str">
        <f>+グループ!E19</f>
        <v>曽根　要造</v>
      </c>
      <c r="T30" s="296" t="str">
        <f>+グループ!F19</f>
        <v>川原　次男</v>
      </c>
      <c r="U30" s="296" t="str">
        <f>+グループ!G19</f>
        <v>AAAAA</v>
      </c>
      <c r="V30" s="296" t="str">
        <f>+グループ!H19</f>
        <v>福井　行正</v>
      </c>
      <c r="W30" s="296" t="str">
        <f>+グループ!I19</f>
        <v>柴原　樟彦</v>
      </c>
      <c r="X30" s="296" t="str">
        <f>+グループ!J19</f>
        <v>小津　　年</v>
      </c>
      <c r="Y30" s="296" t="str">
        <f>+グループ!K19</f>
        <v>西村　賢治</v>
      </c>
      <c r="Z30" s="296" t="str">
        <f>+グループ!L19</f>
        <v>中村  軍志</v>
      </c>
      <c r="AA30" s="296" t="str">
        <f>+グループ!M19</f>
        <v>山村　正和</v>
      </c>
      <c r="AC30" s="222"/>
      <c r="AD30" s="264" t="str">
        <f>+V51</f>
        <v>福井　行正</v>
      </c>
      <c r="AE30" s="255" t="str">
        <f>+Y51</f>
        <v>西村　賢治</v>
      </c>
      <c r="AF30" s="229" t="str">
        <f>+V53</f>
        <v>渡辺 伊佐夫</v>
      </c>
      <c r="AG30" s="253" t="str">
        <f>+Y53</f>
        <v>今村  武司</v>
      </c>
      <c r="AH30" s="264" t="str">
        <f>+W51</f>
        <v>柴原　樟彦</v>
      </c>
      <c r="AI30" s="255" t="str">
        <f>+AA51</f>
        <v>山村　正和</v>
      </c>
      <c r="AJ30" s="229" t="str">
        <f>+W53</f>
        <v>伊藤　滋樹</v>
      </c>
      <c r="AK30" s="253" t="str">
        <f>+AA53</f>
        <v>水野  国男</v>
      </c>
      <c r="AL30" s="264" t="str">
        <f>+X51</f>
        <v>小津　　年</v>
      </c>
      <c r="AM30" s="255" t="str">
        <f>+Z51</f>
        <v>中村  軍志</v>
      </c>
      <c r="AN30" s="229" t="str">
        <f>+X53</f>
        <v>山本　益己</v>
      </c>
      <c r="AO30" s="253" t="str">
        <f>+Z53</f>
        <v>安井 重和</v>
      </c>
      <c r="AP30" s="54"/>
    </row>
    <row r="31" ht="15.95" customHeight="1" spans="1:42">
      <c r="A31" s="222"/>
      <c r="B31" s="238" t="str">
        <f>+P54</f>
        <v>菊池　康一</v>
      </c>
      <c r="C31" s="267" t="str">
        <f>+S54</f>
        <v>加藤　文雄</v>
      </c>
      <c r="D31" s="257"/>
      <c r="E31" s="258"/>
      <c r="F31" s="239" t="str">
        <f>+Q54</f>
        <v>大和田　明</v>
      </c>
      <c r="G31" s="239" t="str">
        <f>+U54</f>
        <v>伊東　仁</v>
      </c>
      <c r="H31" s="233"/>
      <c r="I31" s="240"/>
      <c r="J31" s="236" t="str">
        <f>+R54</f>
        <v>市川　巧</v>
      </c>
      <c r="K31" s="239" t="str">
        <f>+T54</f>
        <v>伊藤　保則</v>
      </c>
      <c r="L31" s="233"/>
      <c r="M31" s="240"/>
      <c r="O31" s="293"/>
      <c r="P31" s="296" t="str">
        <f>+グループ!B16</f>
        <v>水谷  忠勝</v>
      </c>
      <c r="Q31" s="296" t="str">
        <f>+グループ!C16</f>
        <v>蛭川　芳江</v>
      </c>
      <c r="R31" s="296" t="str">
        <f>+グループ!D16</f>
        <v>松崎　邦忠</v>
      </c>
      <c r="S31" s="296" t="str">
        <f>+グループ!E16</f>
        <v>松原　氏弘</v>
      </c>
      <c r="T31" s="296" t="str">
        <f>+グループ!F16</f>
        <v>中谷　武男</v>
      </c>
      <c r="U31" s="296" t="str">
        <f>+グループ!G16</f>
        <v>小川　宣夫</v>
      </c>
      <c r="V31" s="296" t="str">
        <f>+グループ!H16</f>
        <v>内田  敏夫 </v>
      </c>
      <c r="W31" s="296" t="str">
        <f>+グループ!I16</f>
        <v>世古  好文</v>
      </c>
      <c r="X31" s="296" t="str">
        <f>+グループ!J16</f>
        <v>小池 一久</v>
      </c>
      <c r="Y31" s="296" t="str">
        <f>+グループ!K16</f>
        <v>中川　貴子</v>
      </c>
      <c r="Z31" s="296" t="str">
        <f>+グループ!L16</f>
        <v>中村　彰宏</v>
      </c>
      <c r="AA31" s="296" t="str">
        <f>+グループ!M16</f>
        <v>田中　良平</v>
      </c>
      <c r="AC31" s="222"/>
      <c r="AD31" s="236" t="str">
        <f>+V54</f>
        <v>斉木　隆信</v>
      </c>
      <c r="AE31" s="239" t="str">
        <f>+Y54</f>
        <v>吉川　正人</v>
      </c>
      <c r="AF31" s="233"/>
      <c r="AG31" s="240"/>
      <c r="AH31" s="236" t="str">
        <f>+W54</f>
        <v>福井　武男</v>
      </c>
      <c r="AI31" s="239" t="str">
        <f>+AA54</f>
        <v>石橋　良彦</v>
      </c>
      <c r="AJ31" s="233"/>
      <c r="AK31" s="240"/>
      <c r="AL31" s="236" t="str">
        <f>+X54</f>
        <v>若林　俊之</v>
      </c>
      <c r="AM31" s="239" t="str">
        <f>+Z54</f>
        <v>加藤　完介</v>
      </c>
      <c r="AN31" s="233"/>
      <c r="AO31" s="240"/>
      <c r="AP31" s="54"/>
    </row>
    <row r="32" ht="15.95" customHeight="1" spans="1:42">
      <c r="A32" s="241"/>
      <c r="B32" s="268" t="str">
        <f>+P55</f>
        <v>水谷  忠勝</v>
      </c>
      <c r="C32" s="269" t="str">
        <f>+S55</f>
        <v>松原　氏弘</v>
      </c>
      <c r="D32" s="270"/>
      <c r="E32" s="271"/>
      <c r="F32" s="243" t="str">
        <f>+Q55</f>
        <v>蛭川　芳江</v>
      </c>
      <c r="G32" s="243" t="str">
        <f>+U55</f>
        <v>小川　宣夫</v>
      </c>
      <c r="H32" s="243"/>
      <c r="I32" s="299"/>
      <c r="J32" s="245" t="str">
        <f>+R55</f>
        <v>松崎　邦忠</v>
      </c>
      <c r="K32" s="243" t="str">
        <f>+T55</f>
        <v>中谷　武男</v>
      </c>
      <c r="L32" s="243"/>
      <c r="M32" s="299"/>
      <c r="O32" s="293"/>
      <c r="P32" s="296" t="str">
        <f>+グループ!B18</f>
        <v>高橋 昭次郎</v>
      </c>
      <c r="Q32" s="296" t="str">
        <f>+グループ!C18</f>
        <v>川畑  光世</v>
      </c>
      <c r="R32" s="296" t="str">
        <f>+グループ!D18</f>
        <v>鈴木  克重</v>
      </c>
      <c r="S32" s="296" t="str">
        <f>+グループ!E18</f>
        <v>小坂  良三</v>
      </c>
      <c r="T32" s="296" t="str">
        <f>+グループ!F18</f>
        <v>沖林  正昭</v>
      </c>
      <c r="U32" s="296" t="str">
        <f>+グループ!G18</f>
        <v>加藤  眞清</v>
      </c>
      <c r="V32" s="296" t="str">
        <f>+グループ!H18</f>
        <v>渡辺 伊佐夫</v>
      </c>
      <c r="W32" s="296" t="str">
        <f>+グループ!I18</f>
        <v>伊藤　滋樹</v>
      </c>
      <c r="X32" s="296" t="str">
        <f>+グループ!J18</f>
        <v>山本　益己</v>
      </c>
      <c r="Y32" s="296" t="str">
        <f>+グループ!K18</f>
        <v>今村  武司</v>
      </c>
      <c r="Z32" s="296" t="str">
        <f>+グループ!L18</f>
        <v>安井 重和</v>
      </c>
      <c r="AA32" s="296" t="str">
        <f>+グループ!M18</f>
        <v>水野  国男</v>
      </c>
      <c r="AC32" s="241"/>
      <c r="AD32" s="268" t="str">
        <f>+V55</f>
        <v>内田  敏夫 </v>
      </c>
      <c r="AE32" s="243" t="str">
        <f>+Y55</f>
        <v>中川　貴子</v>
      </c>
      <c r="AF32" s="243"/>
      <c r="AG32" s="299"/>
      <c r="AH32" s="242" t="str">
        <f>+W55</f>
        <v>世古  好文</v>
      </c>
      <c r="AI32" s="243" t="str">
        <f>+AA55</f>
        <v>田中　良平</v>
      </c>
      <c r="AJ32" s="243"/>
      <c r="AK32" s="299"/>
      <c r="AL32" s="242" t="str">
        <f>+X55</f>
        <v>小池 一久</v>
      </c>
      <c r="AM32" s="243" t="str">
        <f>+Z55</f>
        <v>中村　彰宏</v>
      </c>
      <c r="AN32" s="243"/>
      <c r="AO32" s="299"/>
      <c r="AP32" s="54"/>
    </row>
    <row r="33" ht="17.25" customHeight="1" spans="1:42">
      <c r="A33" s="216" t="s">
        <v>84</v>
      </c>
      <c r="B33" s="262" t="s">
        <v>354</v>
      </c>
      <c r="C33" s="248" t="s">
        <v>373</v>
      </c>
      <c r="D33" s="247" t="s">
        <v>356</v>
      </c>
      <c r="E33" s="248" t="s">
        <v>373</v>
      </c>
      <c r="F33" s="247" t="s">
        <v>357</v>
      </c>
      <c r="G33" s="248" t="s">
        <v>374</v>
      </c>
      <c r="H33" s="247" t="s">
        <v>359</v>
      </c>
      <c r="I33" s="248" t="s">
        <v>374</v>
      </c>
      <c r="J33" s="247" t="s">
        <v>360</v>
      </c>
      <c r="K33" s="248" t="s">
        <v>375</v>
      </c>
      <c r="L33" s="247" t="s">
        <v>362</v>
      </c>
      <c r="M33" s="248" t="s">
        <v>375</v>
      </c>
      <c r="O33" s="293"/>
      <c r="P33" s="296"/>
      <c r="Q33" s="296"/>
      <c r="R33" s="296"/>
      <c r="S33" s="296"/>
      <c r="T33" s="296"/>
      <c r="U33" s="296"/>
      <c r="V33" s="296"/>
      <c r="W33" s="296"/>
      <c r="X33" s="296"/>
      <c r="Y33" s="296"/>
      <c r="Z33" s="296"/>
      <c r="AA33" s="296"/>
      <c r="AC33" s="216" t="s">
        <v>84</v>
      </c>
      <c r="AD33" s="262" t="s">
        <v>345</v>
      </c>
      <c r="AE33" s="248" t="s">
        <v>376</v>
      </c>
      <c r="AF33" s="247" t="s">
        <v>347</v>
      </c>
      <c r="AG33" s="248" t="s">
        <v>376</v>
      </c>
      <c r="AH33" s="247" t="s">
        <v>348</v>
      </c>
      <c r="AI33" s="248" t="s">
        <v>377</v>
      </c>
      <c r="AJ33" s="247" t="s">
        <v>350</v>
      </c>
      <c r="AK33" s="248" t="s">
        <v>377</v>
      </c>
      <c r="AL33" s="247" t="s">
        <v>351</v>
      </c>
      <c r="AM33" s="248" t="s">
        <v>378</v>
      </c>
      <c r="AN33" s="247" t="s">
        <v>353</v>
      </c>
      <c r="AO33" s="248" t="s">
        <v>378</v>
      </c>
      <c r="AP33" s="54"/>
    </row>
    <row r="34" ht="17.25" spans="1:41">
      <c r="A34" s="272"/>
      <c r="B34" s="263"/>
      <c r="C34" s="250"/>
      <c r="D34" s="249"/>
      <c r="E34" s="250"/>
      <c r="F34" s="249"/>
      <c r="G34" s="250"/>
      <c r="H34" s="249"/>
      <c r="I34" s="250"/>
      <c r="J34" s="249"/>
      <c r="K34" s="250"/>
      <c r="L34" s="249"/>
      <c r="M34" s="250"/>
      <c r="O34" s="300"/>
      <c r="P34" s="296"/>
      <c r="Q34" s="296"/>
      <c r="R34" s="296"/>
      <c r="S34" s="296"/>
      <c r="T34" s="296"/>
      <c r="U34" s="296"/>
      <c r="V34" s="296"/>
      <c r="W34" s="296"/>
      <c r="X34" s="296"/>
      <c r="Y34" s="296"/>
      <c r="Z34" s="296"/>
      <c r="AA34" s="296"/>
      <c r="AC34" s="219"/>
      <c r="AD34" s="322"/>
      <c r="AE34" s="321"/>
      <c r="AF34" s="322"/>
      <c r="AG34" s="321"/>
      <c r="AH34" s="322"/>
      <c r="AI34" s="321"/>
      <c r="AJ34" s="322"/>
      <c r="AK34" s="321"/>
      <c r="AL34" s="322"/>
      <c r="AM34" s="321"/>
      <c r="AN34" s="322"/>
      <c r="AO34" s="321"/>
    </row>
    <row r="35" ht="15.95" customHeight="1" spans="1:41">
      <c r="A35" s="272"/>
      <c r="B35" s="273" t="str">
        <f>+P59</f>
        <v>河田　朋子</v>
      </c>
      <c r="C35" s="224" t="str">
        <f>+T59</f>
        <v>山野　有子</v>
      </c>
      <c r="D35" s="224" t="str">
        <f>+P61</f>
        <v>伊藤　弘子</v>
      </c>
      <c r="E35" s="274" t="str">
        <f>+T61</f>
        <v>世古　加代</v>
      </c>
      <c r="F35" s="223" t="str">
        <f>+Q59</f>
        <v>原玲子</v>
      </c>
      <c r="G35" s="224" t="str">
        <f>+S59</f>
        <v>水谷　恵美子</v>
      </c>
      <c r="H35" s="224" t="str">
        <f>+Q61</f>
        <v>平田　典子</v>
      </c>
      <c r="I35" s="274" t="str">
        <f>+S61</f>
        <v>西村  敬子</v>
      </c>
      <c r="J35" s="223" t="str">
        <f>+R59</f>
        <v>天谷末子</v>
      </c>
      <c r="K35" s="224" t="str">
        <f>+U59</f>
        <v>石田万里子</v>
      </c>
      <c r="L35" s="225" t="str">
        <f>+R61</f>
        <v>原田　斗井</v>
      </c>
      <c r="M35" s="252" t="str">
        <f>+U61</f>
        <v>田村　久子</v>
      </c>
      <c r="O35" s="3"/>
      <c r="P35" s="7" t="s">
        <v>321</v>
      </c>
      <c r="Q35" s="308" t="s">
        <v>322</v>
      </c>
      <c r="R35" s="308" t="s">
        <v>323</v>
      </c>
      <c r="S35" s="308" t="s">
        <v>324</v>
      </c>
      <c r="T35" s="308" t="s">
        <v>325</v>
      </c>
      <c r="U35" s="308" t="s">
        <v>326</v>
      </c>
      <c r="V35" s="309" t="s">
        <v>327</v>
      </c>
      <c r="W35" s="308" t="s">
        <v>328</v>
      </c>
      <c r="X35" s="308" t="s">
        <v>329</v>
      </c>
      <c r="Y35" s="308" t="s">
        <v>330</v>
      </c>
      <c r="Z35" s="308" t="s">
        <v>331</v>
      </c>
      <c r="AA35" s="310" t="s">
        <v>332</v>
      </c>
      <c r="AC35" s="272"/>
      <c r="AD35" s="223" t="str">
        <f>+V59</f>
        <v>伊藤　三千代</v>
      </c>
      <c r="AE35" s="224" t="str">
        <f>+Z59</f>
        <v>松浦　典子</v>
      </c>
      <c r="AF35" s="224" t="str">
        <f>+V61</f>
        <v>川村　恭子</v>
      </c>
      <c r="AG35" s="274" t="str">
        <f>+Z61</f>
        <v>和田　秀子</v>
      </c>
      <c r="AH35" s="223" t="str">
        <f>+W59</f>
        <v>杉本　久美子</v>
      </c>
      <c r="AI35" s="224" t="str">
        <f>+Y59</f>
        <v>荒木　昌子</v>
      </c>
      <c r="AJ35" s="224" t="str">
        <f>+W61</f>
        <v>河辺  春代</v>
      </c>
      <c r="AK35" s="274" t="str">
        <f>+Y61</f>
        <v>伊藤　冨貴子</v>
      </c>
      <c r="AL35" s="223" t="str">
        <f>+X59</f>
        <v>佐久間恵子</v>
      </c>
      <c r="AM35" s="224" t="str">
        <f>+AA59</f>
        <v>開原　文子</v>
      </c>
      <c r="AN35" s="225" t="str">
        <f>+X61</f>
        <v>三輪　由紀子</v>
      </c>
      <c r="AO35" s="252" t="str">
        <f>+AA61</f>
        <v>斉木　文子</v>
      </c>
    </row>
    <row r="36" ht="15.95" customHeight="1" spans="1:41">
      <c r="A36" s="272"/>
      <c r="B36" s="275" t="str">
        <f>+P60</f>
        <v>鈴木　さち子</v>
      </c>
      <c r="C36" s="228" t="str">
        <f>+T60</f>
        <v>近藤清子</v>
      </c>
      <c r="D36" s="228" t="str">
        <f>+P62</f>
        <v>吉田  文子</v>
      </c>
      <c r="E36" s="276" t="str">
        <f>+T62</f>
        <v>伊藤 千恵子</v>
      </c>
      <c r="F36" s="227" t="str">
        <f>+Q60</f>
        <v>水谷 小夜子</v>
      </c>
      <c r="G36" s="228" t="str">
        <f>+S60</f>
        <v>高橋　孝子</v>
      </c>
      <c r="H36" s="228" t="str">
        <f>+Q62</f>
        <v>小野寺　かよ子</v>
      </c>
      <c r="I36" s="276" t="str">
        <f>+S62</f>
        <v>野田　貞子</v>
      </c>
      <c r="J36" s="227" t="str">
        <f>+R60</f>
        <v>浅山 登美代</v>
      </c>
      <c r="K36" s="228" t="str">
        <f>+U60</f>
        <v>伊東　久美子</v>
      </c>
      <c r="L36" s="229" t="str">
        <f>+R62</f>
        <v>伊藤　みさゑ</v>
      </c>
      <c r="M36" s="253" t="str">
        <f>+U62</f>
        <v>和藤　孝子</v>
      </c>
      <c r="O36" s="293" t="s">
        <v>77</v>
      </c>
      <c r="P36" s="7" t="str">
        <f>+グループ!B3</f>
        <v>河田　朋子</v>
      </c>
      <c r="Q36" s="7" t="str">
        <f>+グループ!C3</f>
        <v>原玲子</v>
      </c>
      <c r="R36" s="7" t="str">
        <f>+グループ!D3</f>
        <v>天谷末子</v>
      </c>
      <c r="S36" s="7" t="str">
        <f>+グループ!E3</f>
        <v>水谷　恵美子</v>
      </c>
      <c r="T36" s="7" t="str">
        <f>+グループ!F3</f>
        <v>山野　有子</v>
      </c>
      <c r="U36" s="7" t="str">
        <f>+グループ!G3</f>
        <v>石田万里子</v>
      </c>
      <c r="V36" s="7" t="str">
        <f>+グループ!H3</f>
        <v>伊藤　三千代</v>
      </c>
      <c r="W36" s="7" t="str">
        <f>+グループ!I3</f>
        <v>杉本　久美子</v>
      </c>
      <c r="X36" s="7" t="str">
        <f>+グループ!J3</f>
        <v>佐久間恵子</v>
      </c>
      <c r="Y36" s="7" t="str">
        <f>+グループ!K3</f>
        <v>荒木　昌子</v>
      </c>
      <c r="Z36" s="7" t="str">
        <f>+グループ!L3</f>
        <v>松浦　典子</v>
      </c>
      <c r="AA36" s="7" t="str">
        <f>+グループ!M3</f>
        <v>開原　文子</v>
      </c>
      <c r="AB36" t="s">
        <v>379</v>
      </c>
      <c r="AC36" s="272"/>
      <c r="AD36" s="227" t="str">
        <f>+V60</f>
        <v>田中恵子</v>
      </c>
      <c r="AE36" s="228" t="str">
        <f>+Z60</f>
        <v>浜口　千津子</v>
      </c>
      <c r="AF36" s="228" t="str">
        <f>+V62</f>
        <v>山下  俶子</v>
      </c>
      <c r="AG36" s="276" t="str">
        <f>+Z62</f>
        <v>福村　晴美</v>
      </c>
      <c r="AH36" s="227" t="str">
        <f>+W60</f>
        <v>濱口　美恵子</v>
      </c>
      <c r="AI36" s="228" t="str">
        <f>+Y60</f>
        <v>山口  いく子</v>
      </c>
      <c r="AJ36" s="228" t="str">
        <f>+W62</f>
        <v>今井　悦子</v>
      </c>
      <c r="AK36" s="276" t="str">
        <f>+Y62</f>
        <v>関　　芳子</v>
      </c>
      <c r="AL36" s="227" t="str">
        <f>+X60</f>
        <v>加藤　セツ子</v>
      </c>
      <c r="AM36" s="228" t="str">
        <f>+AA60</f>
        <v>成田　すみ子</v>
      </c>
      <c r="AN36" s="229" t="str">
        <f>+X62</f>
        <v>長谷川 栄子</v>
      </c>
      <c r="AO36" s="253" t="str">
        <f>+AA62</f>
        <v>竹中 香代子</v>
      </c>
    </row>
    <row r="37" ht="15.95" customHeight="1" spans="1:41">
      <c r="A37" s="272"/>
      <c r="B37" s="277" t="str">
        <f>+P63</f>
        <v>福田　治樹</v>
      </c>
      <c r="C37" s="232" t="str">
        <f>+T63</f>
        <v>十見　芳夫</v>
      </c>
      <c r="D37" s="232" t="str">
        <f>+P65</f>
        <v>西川　定</v>
      </c>
      <c r="E37" s="278" t="str">
        <f>+T65</f>
        <v>森ノ木　收</v>
      </c>
      <c r="F37" s="231" t="str">
        <f>+Q63</f>
        <v>樋口　雅夫</v>
      </c>
      <c r="G37" s="232" t="str">
        <f>+S63</f>
        <v>渡辺　俊裕</v>
      </c>
      <c r="H37" s="232" t="str">
        <f>+Q65</f>
        <v>安江　隆之</v>
      </c>
      <c r="I37" s="278" t="str">
        <f>+S65</f>
        <v>神田　省三</v>
      </c>
      <c r="J37" s="231" t="str">
        <f>+R63</f>
        <v>丹羽　功</v>
      </c>
      <c r="K37" s="232" t="str">
        <f>+U63</f>
        <v>清水　峯夫</v>
      </c>
      <c r="L37" s="233" t="str">
        <f t="shared" ref="L37:L40" si="28">+R65</f>
        <v>寺田　茂</v>
      </c>
      <c r="M37" s="240" t="str">
        <f t="shared" ref="M37:M40" si="29">+U65</f>
        <v>青木　行廣</v>
      </c>
      <c r="O37" s="293"/>
      <c r="P37" s="7" t="str">
        <f>+グループ!B6</f>
        <v>伊藤　弘子</v>
      </c>
      <c r="Q37" s="7" t="str">
        <f>+グループ!C6</f>
        <v>平田　典子</v>
      </c>
      <c r="R37" s="7" t="str">
        <f>+グループ!D6</f>
        <v>原田　斗井</v>
      </c>
      <c r="S37" s="7" t="str">
        <f>+グループ!E6</f>
        <v>西村  敬子</v>
      </c>
      <c r="T37" s="7" t="str">
        <f>+グループ!F6</f>
        <v>世古　加代</v>
      </c>
      <c r="U37" s="7" t="str">
        <f>+グループ!G6</f>
        <v>田村　久子</v>
      </c>
      <c r="V37" s="7" t="str">
        <f>+グループ!H6</f>
        <v>川村　恭子</v>
      </c>
      <c r="W37" s="7" t="str">
        <f>+グループ!I6</f>
        <v>河辺  春代</v>
      </c>
      <c r="X37" s="7" t="str">
        <f>+グループ!J6</f>
        <v>三輪　由紀子</v>
      </c>
      <c r="Y37" s="7" t="str">
        <f>+グループ!K6</f>
        <v>伊藤　冨貴子</v>
      </c>
      <c r="Z37" s="7" t="str">
        <f>+グループ!L6</f>
        <v>和田　秀子</v>
      </c>
      <c r="AA37" s="7" t="str">
        <f>+グループ!M6</f>
        <v>斉木　文子</v>
      </c>
      <c r="AC37" s="272"/>
      <c r="AD37" s="231" t="str">
        <f>+V63</f>
        <v>古田　哲朗</v>
      </c>
      <c r="AE37" s="232" t="str">
        <f>+Z63</f>
        <v>西　博司</v>
      </c>
      <c r="AF37" s="232" t="str">
        <f>+V65</f>
        <v>木下　　聡</v>
      </c>
      <c r="AG37" s="278" t="str">
        <f>+Z65</f>
        <v>村田　篤則</v>
      </c>
      <c r="AH37" s="231" t="str">
        <f>+W63</f>
        <v>鈴木　由之</v>
      </c>
      <c r="AI37" s="232" t="str">
        <f>+Y63</f>
        <v>柴田  正和</v>
      </c>
      <c r="AJ37" s="232" t="str">
        <f>+W65</f>
        <v>森岡　収</v>
      </c>
      <c r="AK37" s="278" t="str">
        <f>+Y65</f>
        <v>丸山　俊夫</v>
      </c>
      <c r="AL37" s="231" t="str">
        <f>+X63</f>
        <v>西村　功</v>
      </c>
      <c r="AM37" s="232" t="str">
        <f>+AA63</f>
        <v>田村　吉男</v>
      </c>
      <c r="AN37" s="233" t="str">
        <f>+X65</f>
        <v>中山　吉一</v>
      </c>
      <c r="AO37" s="240" t="str">
        <f>+AA65</f>
        <v>中山　幸晴</v>
      </c>
    </row>
    <row r="38" ht="15.95" customHeight="1" spans="1:41">
      <c r="A38" s="272"/>
      <c r="B38" s="279" t="str">
        <f>+P64</f>
        <v>今村　健三</v>
      </c>
      <c r="C38" s="266" t="str">
        <f>+T64</f>
        <v>川原　次男</v>
      </c>
      <c r="D38" s="266" t="str">
        <f>+P66</f>
        <v>塩田  英夫</v>
      </c>
      <c r="E38" s="280" t="str">
        <f>+T66</f>
        <v>伊藤　征義</v>
      </c>
      <c r="F38" s="281" t="str">
        <f>+Q64</f>
        <v>伊藤　昭幸</v>
      </c>
      <c r="G38" s="266" t="str">
        <f>+S64</f>
        <v>曽根　要造</v>
      </c>
      <c r="H38" s="266" t="str">
        <f>+Q66</f>
        <v>落合　信次</v>
      </c>
      <c r="I38" s="280" t="str">
        <f>+S66</f>
        <v>山本    新</v>
      </c>
      <c r="J38" s="281" t="str">
        <f>+R64</f>
        <v>塩田　治雄</v>
      </c>
      <c r="K38" s="301" t="str">
        <f>+U70</f>
        <v>加藤  眞清</v>
      </c>
      <c r="L38" s="301" t="str">
        <f>+R72</f>
        <v>松崎　邦忠</v>
      </c>
      <c r="M38" s="265" t="str">
        <f>+U66</f>
        <v>奥村　育男</v>
      </c>
      <c r="O38" s="293"/>
      <c r="P38" s="7" t="str">
        <f>+グループ!B4</f>
        <v>神田　英予</v>
      </c>
      <c r="Q38" s="7" t="str">
        <f>+グループ!C4</f>
        <v>片岡　雅子</v>
      </c>
      <c r="R38" s="7" t="str">
        <f>+グループ!D4</f>
        <v>吉田千賀子</v>
      </c>
      <c r="S38" s="7" t="str">
        <f>+グループ!E4</f>
        <v>安田正子</v>
      </c>
      <c r="T38" s="7" t="str">
        <f>+グループ!F4</f>
        <v>清水 ひろみ</v>
      </c>
      <c r="U38" s="7" t="str">
        <f>+グループ!G4</f>
        <v>渡辺 　礼子</v>
      </c>
      <c r="V38" s="7" t="str">
        <f>+グループ!H4</f>
        <v>佐野　美喜子</v>
      </c>
      <c r="W38" s="7" t="str">
        <f>+グループ!I4</f>
        <v>　山口　悦子　　</v>
      </c>
      <c r="X38" s="7" t="str">
        <f>+グループ!J4</f>
        <v>水谷　益美</v>
      </c>
      <c r="Y38" s="7" t="str">
        <f>+グループ!K4</f>
        <v>石田裕子</v>
      </c>
      <c r="Z38" s="7" t="str">
        <f>+グループ!L4</f>
        <v>水谷　佐紀枝</v>
      </c>
      <c r="AA38" s="13" t="str">
        <f>+グループ!M4</f>
        <v>黒田 美雪</v>
      </c>
      <c r="AC38" s="272"/>
      <c r="AD38" s="227" t="str">
        <f>+V64</f>
        <v>福井　行正</v>
      </c>
      <c r="AE38" s="228" t="str">
        <f>+Z64</f>
        <v>中村  軍志</v>
      </c>
      <c r="AF38" s="228" t="str">
        <f>+V66</f>
        <v>平尾  敏矩</v>
      </c>
      <c r="AG38" s="276" t="str">
        <f>+Z66</f>
        <v>小野  正夫</v>
      </c>
      <c r="AH38" s="227" t="str">
        <f>+W64</f>
        <v>柴原　樟彦</v>
      </c>
      <c r="AI38" s="228" t="str">
        <f>+Y64</f>
        <v>西村　賢治</v>
      </c>
      <c r="AJ38" s="228" t="str">
        <f>+W66</f>
        <v>斉藤  道生</v>
      </c>
      <c r="AK38" s="276" t="str">
        <f>+Y66</f>
        <v>佐久間 健吉</v>
      </c>
      <c r="AL38" s="227" t="str">
        <f>+X64</f>
        <v>小津　　年</v>
      </c>
      <c r="AM38" s="228" t="str">
        <f>+AA64</f>
        <v>山村　正和</v>
      </c>
      <c r="AN38" s="229" t="str">
        <f>+X66</f>
        <v>広瀬　一男</v>
      </c>
      <c r="AO38" s="253" t="str">
        <f>+AA66</f>
        <v>山本  英治</v>
      </c>
    </row>
    <row r="39" ht="15.95" customHeight="1" spans="1:41">
      <c r="A39" s="272"/>
      <c r="B39" s="282" t="str">
        <f>+P67</f>
        <v>神田　英予</v>
      </c>
      <c r="C39" s="283" t="str">
        <f>+T67</f>
        <v>清水 ひろみ</v>
      </c>
      <c r="D39" s="283" t="str">
        <f>+P69</f>
        <v>中川　育夫</v>
      </c>
      <c r="E39" s="284" t="str">
        <f>+T69</f>
        <v>小田　孝司</v>
      </c>
      <c r="F39" s="285" t="str">
        <f>+Q67</f>
        <v>片岡　雅子</v>
      </c>
      <c r="G39" s="283" t="str">
        <f>+S67</f>
        <v>安田正子</v>
      </c>
      <c r="H39" s="283" t="str">
        <f>+Q69</f>
        <v>三木　寬</v>
      </c>
      <c r="I39" s="284" t="str">
        <f>+S69</f>
        <v>真田　勇</v>
      </c>
      <c r="J39" s="285" t="str">
        <f t="shared" ref="J39:J42" si="30">+R69</f>
        <v>高木　善久  </v>
      </c>
      <c r="K39" s="283" t="str">
        <f t="shared" ref="K39:K42" si="31">+U69</f>
        <v>山下　円</v>
      </c>
      <c r="L39" s="302" t="str">
        <f>+R67</f>
        <v>吉田千賀子</v>
      </c>
      <c r="M39" s="303" t="str">
        <f>+U67</f>
        <v>渡辺 　礼子</v>
      </c>
      <c r="O39" s="293"/>
      <c r="P39" s="7" t="str">
        <f>+グループ!B7</f>
        <v>吉田  文子</v>
      </c>
      <c r="Q39" s="7" t="str">
        <f>+グループ!C7</f>
        <v>小野寺　かよ子</v>
      </c>
      <c r="R39" s="7" t="str">
        <f>+グループ!D7</f>
        <v>伊藤　みさゑ</v>
      </c>
      <c r="S39" s="7" t="str">
        <f>+グループ!E7</f>
        <v>野田　貞子</v>
      </c>
      <c r="T39" s="7" t="str">
        <f>+グループ!F7</f>
        <v>伊藤 千恵子</v>
      </c>
      <c r="U39" s="7" t="str">
        <f>+グループ!G7</f>
        <v>和藤　孝子</v>
      </c>
      <c r="V39" s="7" t="str">
        <f>+グループ!H7</f>
        <v>山下  俶子</v>
      </c>
      <c r="W39" s="7" t="str">
        <f>+グループ!I7</f>
        <v>今井　悦子</v>
      </c>
      <c r="X39" s="7" t="str">
        <f>+グループ!J7</f>
        <v>長谷川 栄子</v>
      </c>
      <c r="Y39" s="7" t="str">
        <f>+グループ!K7</f>
        <v>関　　芳子</v>
      </c>
      <c r="Z39" s="7" t="str">
        <f>+グループ!L7</f>
        <v>福村　晴美</v>
      </c>
      <c r="AA39" s="7" t="str">
        <f>+グループ!M7</f>
        <v>竹中 香代子</v>
      </c>
      <c r="AC39" s="272"/>
      <c r="AD39" s="231" t="str">
        <f>+V67</f>
        <v>佐野　美喜子</v>
      </c>
      <c r="AE39" s="232" t="str">
        <f>+Z67</f>
        <v>水谷　佐紀枝</v>
      </c>
      <c r="AF39" s="232" t="str">
        <f>+V69</f>
        <v>立川　詩朗</v>
      </c>
      <c r="AG39" s="278" t="str">
        <f>+Z69</f>
        <v>太田豊太郎</v>
      </c>
      <c r="AH39" s="231" t="str">
        <f>+W67</f>
        <v>　山口　悦子　　</v>
      </c>
      <c r="AI39" s="232" t="str">
        <f>+Y67</f>
        <v>石田裕子</v>
      </c>
      <c r="AJ39" s="232" t="str">
        <f>+W69</f>
        <v>伊藤　富夫</v>
      </c>
      <c r="AK39" s="278" t="str">
        <f>+Y69</f>
        <v>口地　高俊</v>
      </c>
      <c r="AL39" s="231" t="str">
        <f>+X67</f>
        <v>水谷　益美</v>
      </c>
      <c r="AM39" s="232" t="str">
        <f>+AA67</f>
        <v>黒田 美雪</v>
      </c>
      <c r="AN39" s="233" t="str">
        <f>+X69</f>
        <v>浜口　則博</v>
      </c>
      <c r="AO39" s="240" t="str">
        <f>+AA69</f>
        <v>浦田　義治</v>
      </c>
    </row>
    <row r="40" ht="15.95" customHeight="1" spans="1:41">
      <c r="A40" s="272"/>
      <c r="B40" s="286" t="str">
        <f>+P68</f>
        <v>鈴木　さち子</v>
      </c>
      <c r="C40" s="229" t="str">
        <f>+T68</f>
        <v>近藤清子</v>
      </c>
      <c r="D40" s="255" t="str">
        <f>+P70</f>
        <v>高橋 昭次郎</v>
      </c>
      <c r="E40" s="265" t="str">
        <f>+T70</f>
        <v>沖林  正昭</v>
      </c>
      <c r="F40" s="235" t="str">
        <f>+Q68</f>
        <v>水谷 小夜子</v>
      </c>
      <c r="G40" s="229" t="str">
        <f>+S68</f>
        <v>高橋　孝子</v>
      </c>
      <c r="H40" s="255" t="str">
        <f>+Q70</f>
        <v>川畑  光世</v>
      </c>
      <c r="I40" s="265" t="str">
        <f>+S70</f>
        <v>小坂  良三</v>
      </c>
      <c r="J40" s="227" t="str">
        <f>+R70</f>
        <v>鈴木  克重</v>
      </c>
      <c r="K40" s="298" t="str">
        <f>+U70</f>
        <v>加藤  眞清</v>
      </c>
      <c r="L40" s="255" t="str">
        <f>+R68</f>
        <v>浅山 登美代</v>
      </c>
      <c r="M40" s="280" t="str">
        <f>+U68</f>
        <v>伊東　久美子</v>
      </c>
      <c r="O40" s="293"/>
      <c r="P40" s="7" t="str">
        <f>+グループ!B10</f>
        <v>西川　定</v>
      </c>
      <c r="Q40" s="7" t="str">
        <f>+グループ!C10</f>
        <v>安江　隆之</v>
      </c>
      <c r="R40" s="7" t="str">
        <f>+グループ!D10</f>
        <v>寺田　茂</v>
      </c>
      <c r="S40" s="7" t="str">
        <f>+グループ!E10</f>
        <v>神田　省三</v>
      </c>
      <c r="T40" s="7" t="str">
        <f>+グループ!F10</f>
        <v>森ノ木　收</v>
      </c>
      <c r="U40" s="7" t="str">
        <f>+グループ!G10</f>
        <v>青木　行廣</v>
      </c>
      <c r="V40" s="7" t="str">
        <f>+グループ!H10</f>
        <v>木下　　聡</v>
      </c>
      <c r="W40" s="7" t="str">
        <f>+グループ!I10</f>
        <v>森岡　収</v>
      </c>
      <c r="X40" s="7" t="str">
        <f>+グループ!J10</f>
        <v>中山　吉一</v>
      </c>
      <c r="Y40" s="7" t="str">
        <f>+グループ!K10</f>
        <v>丸山　俊夫</v>
      </c>
      <c r="Z40" s="7" t="str">
        <f>+グループ!L10</f>
        <v>村田　篤則</v>
      </c>
      <c r="AA40" s="7" t="str">
        <f>+グループ!M10</f>
        <v>中山　幸晴</v>
      </c>
      <c r="AC40" s="272"/>
      <c r="AD40" s="235" t="str">
        <f>+V68</f>
        <v>田中恵子</v>
      </c>
      <c r="AE40" s="229" t="str">
        <f>+Z68</f>
        <v>浜口　千津子</v>
      </c>
      <c r="AF40" s="255" t="str">
        <f>+V70</f>
        <v>渡辺 伊佐夫</v>
      </c>
      <c r="AG40" s="265" t="str">
        <f>+Z70</f>
        <v>安井 重和</v>
      </c>
      <c r="AH40" s="235" t="str">
        <f>+W68</f>
        <v>濱口　美恵子</v>
      </c>
      <c r="AI40" s="229" t="str">
        <f>+Y68</f>
        <v>山口  いく子</v>
      </c>
      <c r="AJ40" s="255" t="str">
        <f>+W70</f>
        <v>伊藤　滋樹</v>
      </c>
      <c r="AK40" s="265" t="str">
        <f>+Y70</f>
        <v>今村  武司</v>
      </c>
      <c r="AL40" s="235" t="str">
        <f>+X68</f>
        <v>加藤　セツ子</v>
      </c>
      <c r="AM40" s="229" t="str">
        <f>+AA68</f>
        <v>成田　すみ子</v>
      </c>
      <c r="AN40" s="255" t="str">
        <f>+X70</f>
        <v>山本　益己</v>
      </c>
      <c r="AO40" s="265" t="str">
        <f>+AA70</f>
        <v>水野  国男</v>
      </c>
    </row>
    <row r="41" ht="15.95" customHeight="1" spans="1:41">
      <c r="A41" s="272"/>
      <c r="B41" s="239" t="str">
        <f>+P71</f>
        <v>岩田　久男</v>
      </c>
      <c r="C41" s="233" t="str">
        <f>+T71</f>
        <v>草川　均</v>
      </c>
      <c r="D41" s="233" t="str">
        <f>+P73</f>
        <v>森嶋　和男</v>
      </c>
      <c r="E41" s="287" t="str">
        <f>+T73</f>
        <v>山崎　和久</v>
      </c>
      <c r="F41" s="236" t="str">
        <f>+Q71</f>
        <v>南島　和美</v>
      </c>
      <c r="G41" s="233" t="str">
        <f>+S71</f>
        <v>辻本　隆司</v>
      </c>
      <c r="H41" s="233" t="str">
        <f>+Q73</f>
        <v>松浦　比朗志</v>
      </c>
      <c r="I41" s="287" t="str">
        <f>+S73</f>
        <v>石河　健児</v>
      </c>
      <c r="J41" s="236" t="str">
        <f>+R71</f>
        <v>中西　健司</v>
      </c>
      <c r="K41" s="233" t="str">
        <f>+U71</f>
        <v>長嶋正三郎</v>
      </c>
      <c r="L41" s="233" t="str">
        <f>+R73</f>
        <v>小西　等</v>
      </c>
      <c r="M41" s="287" t="str">
        <f>+U73</f>
        <v>今村　幸司</v>
      </c>
      <c r="O41" s="293"/>
      <c r="P41" s="7" t="str">
        <f>+グループ!B15</f>
        <v>福田　治樹</v>
      </c>
      <c r="Q41" s="7" t="str">
        <f>+グループ!C15</f>
        <v>樋口　雅夫</v>
      </c>
      <c r="R41" s="7" t="str">
        <f>+グループ!D15</f>
        <v>丹羽　功</v>
      </c>
      <c r="S41" s="7" t="str">
        <f>+グループ!E15</f>
        <v>渡辺　俊裕</v>
      </c>
      <c r="T41" s="7" t="str">
        <f>+グループ!F15</f>
        <v>十見　芳夫</v>
      </c>
      <c r="U41" s="7" t="str">
        <f>+グループ!G15</f>
        <v>清水　峯夫</v>
      </c>
      <c r="V41" s="7" t="str">
        <f>+グループ!H15</f>
        <v>古田　哲朗</v>
      </c>
      <c r="W41" s="7" t="str">
        <f>+グループ!I15</f>
        <v>鈴木　由之</v>
      </c>
      <c r="X41" s="7" t="str">
        <f>+グループ!J15</f>
        <v>西村　功</v>
      </c>
      <c r="Y41" s="7" t="str">
        <f>+グループ!K15</f>
        <v>柴田  正和</v>
      </c>
      <c r="Z41" s="7" t="str">
        <f>+グループ!L15</f>
        <v>西　博司</v>
      </c>
      <c r="AA41" s="7" t="str">
        <f>+グループ!M15</f>
        <v>田村　吉男</v>
      </c>
      <c r="AC41" s="272"/>
      <c r="AD41" s="238" t="str">
        <f>+V71</f>
        <v>加藤　雅彦</v>
      </c>
      <c r="AE41" s="233" t="str">
        <f>+Z71</f>
        <v>南　栄治</v>
      </c>
      <c r="AF41" s="233" t="str">
        <f>+V73</f>
        <v>村田　信行</v>
      </c>
      <c r="AG41" s="287" t="str">
        <f>+Z73</f>
        <v>紀平　真美</v>
      </c>
      <c r="AH41" s="236" t="str">
        <f>+W71</f>
        <v>太田　一二御</v>
      </c>
      <c r="AI41" s="233" t="str">
        <f>+Y71</f>
        <v>榊　紀男</v>
      </c>
      <c r="AJ41" s="233" t="str">
        <f>+W73</f>
        <v>高橋　二三夫</v>
      </c>
      <c r="AK41" s="287" t="str">
        <f>+Y73</f>
        <v>益田　徹</v>
      </c>
      <c r="AL41" s="236" t="str">
        <f>+X71</f>
        <v>伊東　孝博</v>
      </c>
      <c r="AM41" s="233" t="str">
        <f>+AA71</f>
        <v>立木　繁美　</v>
      </c>
      <c r="AN41" s="233" t="str">
        <f>+X73</f>
        <v>宗　英俊</v>
      </c>
      <c r="AO41" s="287" t="str">
        <f>+AA73</f>
        <v>今田　　裕</v>
      </c>
    </row>
    <row r="42" ht="15.95" customHeight="1" spans="1:41">
      <c r="A42" s="288"/>
      <c r="B42" s="268" t="str">
        <f>+P72</f>
        <v>水谷  忠勝</v>
      </c>
      <c r="C42" s="244" t="str">
        <f>+T72</f>
        <v>中谷　武男</v>
      </c>
      <c r="D42" s="289" t="str">
        <f>+P74</f>
        <v>菊池　康一</v>
      </c>
      <c r="E42" s="290" t="str">
        <f>+T74</f>
        <v>伊藤　保則</v>
      </c>
      <c r="F42" s="242" t="str">
        <f>+Q72</f>
        <v>蛭川　芳江</v>
      </c>
      <c r="G42" s="244" t="str">
        <f>+S72</f>
        <v>松原　氏弘</v>
      </c>
      <c r="H42" s="289" t="str">
        <f>+Q74</f>
        <v>大和田　明</v>
      </c>
      <c r="I42" s="290" t="str">
        <f>+S74</f>
        <v>加藤　文雄</v>
      </c>
      <c r="J42" s="304" t="str">
        <f>+R72</f>
        <v>松崎　邦忠</v>
      </c>
      <c r="K42" s="244" t="str">
        <f>+U72</f>
        <v>小川　宣夫</v>
      </c>
      <c r="L42" s="289" t="str">
        <f>+R74</f>
        <v>市川　巧</v>
      </c>
      <c r="M42" s="290" t="str">
        <f>+U74</f>
        <v>伊東　仁</v>
      </c>
      <c r="O42" s="293"/>
      <c r="P42" s="7" t="str">
        <f>+グループ!B13</f>
        <v>中川　育夫</v>
      </c>
      <c r="Q42" s="7" t="str">
        <f>+グループ!C13</f>
        <v>三木　寬</v>
      </c>
      <c r="R42" s="7" t="str">
        <f>+グループ!D13</f>
        <v>高木　善久  </v>
      </c>
      <c r="S42" s="7" t="str">
        <f>+グループ!E13</f>
        <v>真田　勇</v>
      </c>
      <c r="T42" s="7" t="str">
        <f>+グループ!F13</f>
        <v>小田　孝司</v>
      </c>
      <c r="U42" s="7" t="str">
        <f>+グループ!G13</f>
        <v>山下　円</v>
      </c>
      <c r="V42" s="7" t="str">
        <f>+グループ!H13</f>
        <v>立川　詩朗</v>
      </c>
      <c r="W42" s="7" t="str">
        <f>+グループ!I13</f>
        <v>伊藤　富夫</v>
      </c>
      <c r="X42" s="7" t="str">
        <f>+グループ!J13</f>
        <v>浜口　則博</v>
      </c>
      <c r="Y42" s="7" t="str">
        <f>+グループ!K13</f>
        <v>口地　高俊</v>
      </c>
      <c r="Z42" s="7" t="str">
        <f>+グループ!L13</f>
        <v>太田豊太郎</v>
      </c>
      <c r="AA42" s="7" t="str">
        <f>+グループ!M13</f>
        <v>浦田　義治</v>
      </c>
      <c r="AC42" s="288"/>
      <c r="AD42" s="268" t="str">
        <f>+V72</f>
        <v>内田  敏夫 </v>
      </c>
      <c r="AE42" s="244" t="str">
        <f>+Z72</f>
        <v>中村　彰宏</v>
      </c>
      <c r="AF42" s="289" t="str">
        <f>+V74</f>
        <v>斉木　隆信</v>
      </c>
      <c r="AG42" s="290" t="str">
        <f>+Z74</f>
        <v>加藤　完介</v>
      </c>
      <c r="AH42" s="242" t="str">
        <f>+W72</f>
        <v>世古  好文</v>
      </c>
      <c r="AI42" s="244" t="str">
        <f>+Y72</f>
        <v>中川　貴子</v>
      </c>
      <c r="AJ42" s="289" t="str">
        <f>+W74</f>
        <v>福井　武男</v>
      </c>
      <c r="AK42" s="290" t="str">
        <f>+Y74</f>
        <v>吉川　正人</v>
      </c>
      <c r="AL42" s="242" t="str">
        <f>+X72</f>
        <v>小池 一久</v>
      </c>
      <c r="AM42" s="244" t="str">
        <f>+AA72</f>
        <v>田中　良平</v>
      </c>
      <c r="AN42" s="289" t="str">
        <f>+X74</f>
        <v>若林　俊之</v>
      </c>
      <c r="AO42" s="290" t="str">
        <f>+AA74</f>
        <v>石橋　良彦</v>
      </c>
    </row>
    <row r="43" ht="17.1" customHeight="1" spans="1:41">
      <c r="A43" s="56"/>
      <c r="B43" s="291"/>
      <c r="C43" s="291"/>
      <c r="D43" s="291"/>
      <c r="E43" s="291"/>
      <c r="F43" s="291"/>
      <c r="G43" s="291"/>
      <c r="H43" s="291"/>
      <c r="I43" s="291"/>
      <c r="J43" s="291"/>
      <c r="K43" s="291"/>
      <c r="L43" s="291"/>
      <c r="M43" s="291"/>
      <c r="O43" s="293"/>
      <c r="P43" s="7" t="str">
        <f>+グループ!B17</f>
        <v>塩田  英夫</v>
      </c>
      <c r="Q43" s="7" t="str">
        <f>+グループ!C17</f>
        <v>落合　信次</v>
      </c>
      <c r="R43" s="7" t="str">
        <f>+グループ!D17</f>
        <v>BBBBB</v>
      </c>
      <c r="S43" s="7" t="str">
        <f>+グループ!E17</f>
        <v>山本    新</v>
      </c>
      <c r="T43" s="7" t="str">
        <f>+グループ!F17</f>
        <v>伊藤　征義</v>
      </c>
      <c r="U43" s="7" t="str">
        <f>+グループ!G17</f>
        <v>奥村　育男</v>
      </c>
      <c r="V43" s="7" t="str">
        <f>+グループ!H17</f>
        <v>平尾  敏矩</v>
      </c>
      <c r="W43" s="7" t="str">
        <f>+グループ!I17</f>
        <v>斉藤  道生</v>
      </c>
      <c r="X43" s="7" t="str">
        <f>+グループ!J17</f>
        <v>広瀬　一男</v>
      </c>
      <c r="Y43" s="7" t="str">
        <f>+グループ!K17</f>
        <v>佐久間 健吉</v>
      </c>
      <c r="Z43" s="7" t="str">
        <f>+グループ!L17</f>
        <v>小野  正夫</v>
      </c>
      <c r="AA43" s="7" t="str">
        <f>+グループ!M17</f>
        <v>山本  英治</v>
      </c>
      <c r="AC43" s="54"/>
      <c r="AD43" s="54"/>
      <c r="AE43" s="54"/>
      <c r="AF43" s="54"/>
      <c r="AG43" s="54"/>
      <c r="AH43" s="54"/>
      <c r="AI43" s="54"/>
      <c r="AJ43" s="54"/>
      <c r="AK43" s="54"/>
      <c r="AL43" s="54"/>
      <c r="AM43" s="54"/>
      <c r="AN43" s="54"/>
      <c r="AO43" s="54"/>
    </row>
    <row r="44" ht="16.5" hidden="1" customHeight="1" spans="7:41">
      <c r="G44" s="54"/>
      <c r="H44" s="54"/>
      <c r="I44" s="54"/>
      <c r="O44" s="293"/>
      <c r="P44" s="7" t="str">
        <f>+グループ!B11</f>
        <v>岩田　久男</v>
      </c>
      <c r="Q44" s="7" t="str">
        <f>+グループ!C11</f>
        <v>南島　和美</v>
      </c>
      <c r="R44" s="7" t="str">
        <f>+グループ!D11</f>
        <v>中西　健司</v>
      </c>
      <c r="S44" s="7" t="str">
        <f>+グループ!E11</f>
        <v>辻本　隆司</v>
      </c>
      <c r="T44" s="7" t="str">
        <f>+グループ!F11</f>
        <v>草川　均</v>
      </c>
      <c r="U44" s="7" t="str">
        <f>+グループ!G11</f>
        <v>長嶋正三郎</v>
      </c>
      <c r="V44" s="7" t="str">
        <f>+グループ!H11</f>
        <v>加藤　雅彦</v>
      </c>
      <c r="W44" s="7" t="str">
        <f>+グループ!I11</f>
        <v>太田　一二御</v>
      </c>
      <c r="X44" s="7" t="str">
        <f>+グループ!J11</f>
        <v>伊東　孝博</v>
      </c>
      <c r="Y44" s="7" t="str">
        <f>+グループ!K11</f>
        <v>榊　紀男</v>
      </c>
      <c r="Z44" s="7" t="str">
        <f>+グループ!L11</f>
        <v>南　栄治</v>
      </c>
      <c r="AA44" s="7" t="str">
        <f>+グループ!M11</f>
        <v>立木　繁美　</v>
      </c>
      <c r="AD44" s="54"/>
      <c r="AE44" s="54"/>
      <c r="AF44" s="54"/>
      <c r="AG44" s="54"/>
      <c r="AH44" s="54"/>
      <c r="AI44" s="54"/>
      <c r="AJ44" s="54"/>
      <c r="AK44" s="54"/>
      <c r="AL44" s="54"/>
      <c r="AM44" s="54"/>
      <c r="AN44" s="54"/>
      <c r="AO44" s="54"/>
    </row>
    <row r="45" ht="16.5" hidden="1" customHeight="1" spans="7:41">
      <c r="G45" s="54"/>
      <c r="H45" s="54"/>
      <c r="I45" s="54"/>
      <c r="N45" s="54"/>
      <c r="O45" s="293"/>
      <c r="P45" s="7" t="str">
        <f>+グループ!B19</f>
        <v>今村　健三</v>
      </c>
      <c r="Q45" s="7" t="str">
        <f>+グループ!C19</f>
        <v>伊藤　昭幸</v>
      </c>
      <c r="R45" s="7" t="str">
        <f>+グループ!D19</f>
        <v>塩田　治雄</v>
      </c>
      <c r="S45" s="7" t="str">
        <f>+グループ!E19</f>
        <v>曽根　要造</v>
      </c>
      <c r="T45" s="7" t="str">
        <f>+グループ!F19</f>
        <v>川原　次男</v>
      </c>
      <c r="U45" s="7" t="str">
        <f>+グループ!G19</f>
        <v>AAAAA</v>
      </c>
      <c r="V45" s="7" t="str">
        <f>+グループ!H19</f>
        <v>福井　行正</v>
      </c>
      <c r="W45" s="7" t="str">
        <f>+グループ!I19</f>
        <v>柴原　樟彦</v>
      </c>
      <c r="X45" s="7" t="str">
        <f>+グループ!J19</f>
        <v>小津　　年</v>
      </c>
      <c r="Y45" s="7" t="str">
        <f>+グループ!K19</f>
        <v>西村　賢治</v>
      </c>
      <c r="Z45" s="7" t="str">
        <f>+グループ!L19</f>
        <v>中村  軍志</v>
      </c>
      <c r="AA45" s="7" t="str">
        <f>+グループ!M19</f>
        <v>山村　正和</v>
      </c>
      <c r="AD45" s="54"/>
      <c r="AE45" s="54"/>
      <c r="AF45" s="54"/>
      <c r="AG45" s="54"/>
      <c r="AH45" s="54"/>
      <c r="AI45" s="54"/>
      <c r="AJ45" s="54"/>
      <c r="AK45" s="54"/>
      <c r="AL45" s="54"/>
      <c r="AM45" s="54"/>
      <c r="AN45" s="54"/>
      <c r="AO45" s="54"/>
    </row>
    <row r="46" ht="16.5" hidden="1" customHeight="1" spans="7:41">
      <c r="G46" s="54"/>
      <c r="H46" s="54"/>
      <c r="I46" s="54"/>
      <c r="N46" s="54"/>
      <c r="O46" s="293"/>
      <c r="P46" s="7" t="str">
        <f>+グループ!B13</f>
        <v>中川　育夫</v>
      </c>
      <c r="Q46" s="7" t="str">
        <f>+グループ!C13</f>
        <v>三木　寬</v>
      </c>
      <c r="R46" s="7" t="str">
        <f>+グループ!D13</f>
        <v>高木　善久  </v>
      </c>
      <c r="S46" s="7" t="str">
        <f>+グループ!E13</f>
        <v>真田　勇</v>
      </c>
      <c r="T46" s="7" t="str">
        <f>+グループ!F13</f>
        <v>小田　孝司</v>
      </c>
      <c r="U46" s="7" t="str">
        <f>+グループ!G13</f>
        <v>山下　円</v>
      </c>
      <c r="V46" s="7" t="str">
        <f>+グループ!H13</f>
        <v>立川　詩朗</v>
      </c>
      <c r="W46" s="7" t="str">
        <f>+グループ!I13</f>
        <v>伊藤　富夫</v>
      </c>
      <c r="X46" s="7" t="str">
        <f>+グループ!J13</f>
        <v>浜口　則博</v>
      </c>
      <c r="Y46" s="7" t="str">
        <f>+グループ!K13</f>
        <v>口地　高俊</v>
      </c>
      <c r="Z46" s="7" t="str">
        <f>+グループ!L13</f>
        <v>太田豊太郎</v>
      </c>
      <c r="AA46" s="7" t="str">
        <f>+グループ!M13</f>
        <v>浦田　義治</v>
      </c>
      <c r="AD46" s="54"/>
      <c r="AE46" s="54"/>
      <c r="AF46" s="54"/>
      <c r="AG46" s="54"/>
      <c r="AH46" s="54"/>
      <c r="AI46" s="54"/>
      <c r="AJ46" s="54"/>
      <c r="AK46" s="54"/>
      <c r="AL46" s="54"/>
      <c r="AM46" s="54"/>
      <c r="AN46" s="54"/>
      <c r="AO46" s="54"/>
    </row>
    <row r="47" ht="16.5" hidden="1" customHeight="1" spans="7:41">
      <c r="G47" s="54"/>
      <c r="H47" s="54"/>
      <c r="I47" s="54"/>
      <c r="N47" s="54"/>
      <c r="O47" s="293"/>
      <c r="P47" s="7" t="str">
        <f>+グループ!B18</f>
        <v>高橋 昭次郎</v>
      </c>
      <c r="Q47" s="7" t="str">
        <f>+グループ!C18</f>
        <v>川畑  光世</v>
      </c>
      <c r="R47" s="7" t="str">
        <f>+グループ!D18</f>
        <v>鈴木  克重</v>
      </c>
      <c r="S47" s="7" t="str">
        <f>+グループ!E18</f>
        <v>小坂  良三</v>
      </c>
      <c r="T47" s="7" t="str">
        <f>+グループ!F18</f>
        <v>沖林  正昭</v>
      </c>
      <c r="U47" s="7" t="str">
        <f>+グループ!G18</f>
        <v>加藤  眞清</v>
      </c>
      <c r="V47" s="7" t="str">
        <f>+グループ!H18</f>
        <v>渡辺 伊佐夫</v>
      </c>
      <c r="W47" s="7" t="str">
        <f>+グループ!I18</f>
        <v>伊藤　滋樹</v>
      </c>
      <c r="X47" s="7" t="str">
        <f>+グループ!J18</f>
        <v>山本　益己</v>
      </c>
      <c r="Y47" s="7" t="str">
        <f>+グループ!K18</f>
        <v>今村  武司</v>
      </c>
      <c r="Z47" s="7" t="str">
        <f>+グループ!L18</f>
        <v>安井 重和</v>
      </c>
      <c r="AA47" s="7" t="str">
        <f>+グループ!M18</f>
        <v>水野  国男</v>
      </c>
      <c r="AD47" s="54"/>
      <c r="AE47" s="54"/>
      <c r="AF47" s="54"/>
      <c r="AG47" s="54"/>
      <c r="AH47" s="54"/>
      <c r="AI47" s="54"/>
      <c r="AJ47" s="54"/>
      <c r="AK47" s="54"/>
      <c r="AL47" s="54"/>
      <c r="AM47" s="54"/>
      <c r="AN47" s="54"/>
      <c r="AO47" s="54"/>
    </row>
    <row r="48" ht="16.5" hidden="1" customHeight="1" spans="7:41">
      <c r="G48" s="54"/>
      <c r="H48" s="54"/>
      <c r="I48" s="54"/>
      <c r="N48" s="54"/>
      <c r="O48" s="293"/>
      <c r="P48" s="7" t="e">
        <f>+グループ!#REF!</f>
        <v>#REF!</v>
      </c>
      <c r="Q48" s="7" t="e">
        <f>+グループ!#REF!</f>
        <v>#REF!</v>
      </c>
      <c r="R48" s="7" t="e">
        <f>+グループ!#REF!</f>
        <v>#REF!</v>
      </c>
      <c r="S48" s="7" t="e">
        <f>+グループ!#REF!</f>
        <v>#REF!</v>
      </c>
      <c r="T48" s="7" t="e">
        <f>+グループ!#REF!</f>
        <v>#REF!</v>
      </c>
      <c r="U48" s="7" t="e">
        <f>+グループ!#REF!</f>
        <v>#REF!</v>
      </c>
      <c r="V48" s="7" t="e">
        <f>+グループ!#REF!</f>
        <v>#REF!</v>
      </c>
      <c r="W48" s="7" t="e">
        <f>+グループ!#REF!</f>
        <v>#REF!</v>
      </c>
      <c r="X48" s="7" t="e">
        <f>+グループ!#REF!</f>
        <v>#REF!</v>
      </c>
      <c r="Y48" s="7" t="e">
        <f>+グループ!#REF!</f>
        <v>#REF!</v>
      </c>
      <c r="Z48" s="7" t="e">
        <f>+グループ!#REF!</f>
        <v>#REF!</v>
      </c>
      <c r="AA48" s="7" t="e">
        <f>+グループ!#REF!</f>
        <v>#REF!</v>
      </c>
      <c r="AD48" s="54"/>
      <c r="AE48" s="54"/>
      <c r="AF48" s="54"/>
      <c r="AG48" s="54"/>
      <c r="AH48" s="54"/>
      <c r="AI48" s="54"/>
      <c r="AJ48" s="54"/>
      <c r="AK48" s="54"/>
      <c r="AL48" s="54"/>
      <c r="AM48" s="54"/>
      <c r="AN48" s="54"/>
      <c r="AO48" s="54"/>
    </row>
    <row r="49" ht="16.5" hidden="1" customHeight="1" spans="7:41">
      <c r="G49" s="54"/>
      <c r="H49" s="54"/>
      <c r="I49" s="54"/>
      <c r="N49" s="54"/>
      <c r="O49" s="293"/>
      <c r="P49" s="7" t="str">
        <f>+グループ!B16</f>
        <v>水谷  忠勝</v>
      </c>
      <c r="Q49" s="7" t="str">
        <f>+グループ!C16</f>
        <v>蛭川　芳江</v>
      </c>
      <c r="R49" s="7" t="str">
        <f>+グループ!D16</f>
        <v>松崎　邦忠</v>
      </c>
      <c r="S49" s="7" t="str">
        <f>+グループ!E16</f>
        <v>松原　氏弘</v>
      </c>
      <c r="T49" s="7" t="str">
        <f>+グループ!F16</f>
        <v>中谷　武男</v>
      </c>
      <c r="U49" s="7" t="str">
        <f>+グループ!G16</f>
        <v>小川　宣夫</v>
      </c>
      <c r="V49" s="7" t="str">
        <f>+グループ!H16</f>
        <v>内田  敏夫 </v>
      </c>
      <c r="W49" s="7" t="str">
        <f>+グループ!I16</f>
        <v>世古  好文</v>
      </c>
      <c r="X49" s="7" t="str">
        <f>+グループ!J16</f>
        <v>小池 一久</v>
      </c>
      <c r="Y49" s="7" t="str">
        <f>+グループ!K16</f>
        <v>中川　貴子</v>
      </c>
      <c r="Z49" s="7" t="str">
        <f>+グループ!L16</f>
        <v>中村　彰宏</v>
      </c>
      <c r="AA49" s="7" t="str">
        <f>+グループ!M16</f>
        <v>田中　良平</v>
      </c>
      <c r="AD49" s="54"/>
      <c r="AE49" s="54"/>
      <c r="AF49" s="54"/>
      <c r="AG49" s="54"/>
      <c r="AH49" s="54"/>
      <c r="AI49" s="54"/>
      <c r="AJ49" s="54"/>
      <c r="AK49" s="54"/>
      <c r="AL49" s="54"/>
      <c r="AM49" s="54"/>
      <c r="AN49" s="54"/>
      <c r="AO49" s="54"/>
    </row>
    <row r="50" ht="17.1" customHeight="1" spans="7:41">
      <c r="G50" s="54"/>
      <c r="H50" s="54"/>
      <c r="I50" s="54"/>
      <c r="N50" s="54"/>
      <c r="O50" s="293"/>
      <c r="P50" s="7" t="str">
        <f>+グループ!B11</f>
        <v>岩田　久男</v>
      </c>
      <c r="Q50" s="7" t="str">
        <f>+グループ!C11</f>
        <v>南島　和美</v>
      </c>
      <c r="R50" s="7" t="str">
        <f>+グループ!D11</f>
        <v>中西　健司</v>
      </c>
      <c r="S50" s="7" t="str">
        <f>+グループ!E11</f>
        <v>辻本　隆司</v>
      </c>
      <c r="T50" s="7" t="str">
        <f>+グループ!F11</f>
        <v>草川　均</v>
      </c>
      <c r="U50" s="7" t="str">
        <f>+グループ!G11</f>
        <v>長嶋正三郎</v>
      </c>
      <c r="V50" s="7" t="str">
        <f>+グループ!H11</f>
        <v>加藤　雅彦</v>
      </c>
      <c r="W50" s="7" t="str">
        <f>+グループ!I11</f>
        <v>太田　一二御</v>
      </c>
      <c r="X50" s="7" t="str">
        <f>+グループ!J11</f>
        <v>伊東　孝博</v>
      </c>
      <c r="Y50" s="7" t="str">
        <f>+グループ!K11</f>
        <v>榊　紀男</v>
      </c>
      <c r="Z50" s="7" t="str">
        <f>+グループ!L11</f>
        <v>南　栄治</v>
      </c>
      <c r="AA50" s="7" t="str">
        <f>+グループ!M11</f>
        <v>立木　繁美　</v>
      </c>
      <c r="AD50" s="54"/>
      <c r="AE50" s="54"/>
      <c r="AF50" s="54"/>
      <c r="AG50" s="54"/>
      <c r="AH50" s="54"/>
      <c r="AI50" s="54"/>
      <c r="AJ50" s="54"/>
      <c r="AK50" s="54"/>
      <c r="AL50" s="54"/>
      <c r="AM50" s="54"/>
      <c r="AN50" s="54"/>
      <c r="AO50" s="54"/>
    </row>
    <row r="51" ht="17.1" customHeight="1" spans="14:32">
      <c r="N51" s="54"/>
      <c r="O51" s="305"/>
      <c r="P51" s="7" t="str">
        <f>+グループ!B19</f>
        <v>今村　健三</v>
      </c>
      <c r="Q51" s="7" t="str">
        <f>+グループ!C19</f>
        <v>伊藤　昭幸</v>
      </c>
      <c r="R51" s="7" t="str">
        <f>+グループ!D19</f>
        <v>塩田　治雄</v>
      </c>
      <c r="S51" s="7" t="str">
        <f>+グループ!E19</f>
        <v>曽根　要造</v>
      </c>
      <c r="T51" s="7" t="str">
        <f>+グループ!F19</f>
        <v>川原　次男</v>
      </c>
      <c r="U51" s="7" t="str">
        <f>+グループ!G19</f>
        <v>AAAAA</v>
      </c>
      <c r="V51" s="7" t="str">
        <f>+グループ!H19</f>
        <v>福井　行正</v>
      </c>
      <c r="W51" s="7" t="str">
        <f>+グループ!I19</f>
        <v>柴原　樟彦</v>
      </c>
      <c r="X51" s="7" t="str">
        <f>+グループ!J19</f>
        <v>小津　　年</v>
      </c>
      <c r="Y51" s="7" t="str">
        <f>+グループ!K19</f>
        <v>西村　賢治</v>
      </c>
      <c r="Z51" s="7" t="str">
        <f>+グループ!L19</f>
        <v>中村  軍志</v>
      </c>
      <c r="AA51" s="7" t="str">
        <f>+グループ!M19</f>
        <v>山村　正和</v>
      </c>
      <c r="AF51" s="5"/>
    </row>
    <row r="52" ht="17.1" customHeight="1" spans="14:27">
      <c r="N52" s="54"/>
      <c r="O52" s="306"/>
      <c r="P52" s="7" t="str">
        <f>+グループ!B12</f>
        <v>森嶋　和男</v>
      </c>
      <c r="Q52" s="7" t="str">
        <f>+グループ!C12</f>
        <v>松浦　比朗志</v>
      </c>
      <c r="R52" s="7" t="str">
        <f>+グループ!D12</f>
        <v>小西　等</v>
      </c>
      <c r="S52" s="7" t="str">
        <f>+グループ!E12</f>
        <v>石河　健児</v>
      </c>
      <c r="T52" s="7" t="str">
        <f>+グループ!F12</f>
        <v>山崎　和久</v>
      </c>
      <c r="U52" s="7" t="str">
        <f>+グループ!G12</f>
        <v>今村　幸司</v>
      </c>
      <c r="V52" s="7" t="str">
        <f>+グループ!H12</f>
        <v>村田　信行</v>
      </c>
      <c r="W52" s="7" t="str">
        <f>+グループ!I12</f>
        <v>高橋　二三夫</v>
      </c>
      <c r="X52" s="7" t="str">
        <f>+グループ!J12</f>
        <v>宗　英俊</v>
      </c>
      <c r="Y52" s="7" t="str">
        <f>+グループ!K12</f>
        <v>益田　徹</v>
      </c>
      <c r="Z52" s="7" t="str">
        <f>+グループ!L12</f>
        <v>紀平　真美</v>
      </c>
      <c r="AA52" s="7" t="str">
        <f>+グループ!M12</f>
        <v>今田　　裕</v>
      </c>
    </row>
    <row r="53" ht="17.1" customHeight="1" spans="14:27">
      <c r="N53" s="54"/>
      <c r="O53" s="306"/>
      <c r="P53" s="7" t="str">
        <f>+グループ!B18</f>
        <v>高橋 昭次郎</v>
      </c>
      <c r="Q53" s="7" t="str">
        <f>+グループ!C18</f>
        <v>川畑  光世</v>
      </c>
      <c r="R53" s="7" t="str">
        <f>+グループ!D18</f>
        <v>鈴木  克重</v>
      </c>
      <c r="S53" s="7" t="str">
        <f>+グループ!E18</f>
        <v>小坂  良三</v>
      </c>
      <c r="T53" s="7" t="str">
        <f>+グループ!F18</f>
        <v>沖林  正昭</v>
      </c>
      <c r="U53" s="7" t="str">
        <f>+グループ!G18</f>
        <v>加藤  眞清</v>
      </c>
      <c r="V53" s="7" t="str">
        <f>+グループ!H18</f>
        <v>渡辺 伊佐夫</v>
      </c>
      <c r="W53" s="7" t="str">
        <f>+グループ!I18</f>
        <v>伊藤　滋樹</v>
      </c>
      <c r="X53" s="7" t="str">
        <f>+グループ!J18</f>
        <v>山本　益己</v>
      </c>
      <c r="Y53" s="7" t="str">
        <f>+グループ!K18</f>
        <v>今村  武司</v>
      </c>
      <c r="Z53" s="7" t="str">
        <f>+グループ!L18</f>
        <v>安井 重和</v>
      </c>
      <c r="AA53" s="7" t="str">
        <f>+グループ!M18</f>
        <v>水野  国男</v>
      </c>
    </row>
    <row r="54" ht="17.1" customHeight="1" spans="14:27">
      <c r="N54" s="54"/>
      <c r="O54" s="306"/>
      <c r="P54" s="7" t="str">
        <f>+グループ!B14</f>
        <v>菊池　康一</v>
      </c>
      <c r="Q54" s="7" t="str">
        <f>+グループ!C14</f>
        <v>大和田　明</v>
      </c>
      <c r="R54" s="7" t="str">
        <f>+グループ!D14</f>
        <v>市川　巧</v>
      </c>
      <c r="S54" s="7" t="str">
        <f>+グループ!E14</f>
        <v>加藤　文雄</v>
      </c>
      <c r="T54" s="7" t="str">
        <f>+グループ!F14</f>
        <v>伊藤　保則</v>
      </c>
      <c r="U54" s="7" t="str">
        <f>+グループ!G14</f>
        <v>伊東　仁</v>
      </c>
      <c r="V54" s="7" t="str">
        <f>+グループ!H14</f>
        <v>斉木　隆信</v>
      </c>
      <c r="W54" s="7" t="str">
        <f>+グループ!I14</f>
        <v>福井　武男</v>
      </c>
      <c r="X54" s="7" t="str">
        <f>+グループ!J14</f>
        <v>若林　俊之</v>
      </c>
      <c r="Y54" s="7" t="str">
        <f>+グループ!K14</f>
        <v>吉川　正人</v>
      </c>
      <c r="Z54" s="7" t="str">
        <f>+グループ!L14</f>
        <v>加藤　完介</v>
      </c>
      <c r="AA54" s="7" t="str">
        <f>+グループ!M14</f>
        <v>石橋　良彦</v>
      </c>
    </row>
    <row r="55" ht="17.1" customHeight="1" spans="14:27">
      <c r="N55" s="54"/>
      <c r="O55" s="306"/>
      <c r="P55" s="7" t="str">
        <f>+グループ!B16</f>
        <v>水谷  忠勝</v>
      </c>
      <c r="Q55" s="7" t="str">
        <f>+グループ!C16</f>
        <v>蛭川　芳江</v>
      </c>
      <c r="R55" s="7" t="str">
        <f>+グループ!D16</f>
        <v>松崎　邦忠</v>
      </c>
      <c r="S55" s="7" t="str">
        <f>+グループ!E16</f>
        <v>松原　氏弘</v>
      </c>
      <c r="T55" s="7" t="str">
        <f>+グループ!F16</f>
        <v>中谷　武男</v>
      </c>
      <c r="U55" s="7" t="str">
        <f>+グループ!G16</f>
        <v>小川　宣夫</v>
      </c>
      <c r="V55" s="7" t="str">
        <f>+グループ!H16</f>
        <v>内田  敏夫 </v>
      </c>
      <c r="W55" s="7" t="str">
        <f>+グループ!I16</f>
        <v>世古  好文</v>
      </c>
      <c r="X55" s="7" t="str">
        <f>+グループ!J16</f>
        <v>小池 一久</v>
      </c>
      <c r="Y55" s="7" t="str">
        <f>+グループ!K16</f>
        <v>中川　貴子</v>
      </c>
      <c r="Z55" s="7" t="str">
        <f>+グループ!L16</f>
        <v>中村　彰宏</v>
      </c>
      <c r="AA55" s="7" t="str">
        <f>+グループ!M16</f>
        <v>田中　良平</v>
      </c>
    </row>
    <row r="56" ht="17.1" customHeight="1" spans="14:27">
      <c r="N56" s="54"/>
      <c r="O56" s="306"/>
      <c r="P56" s="7"/>
      <c r="Q56" s="7"/>
      <c r="R56" s="7"/>
      <c r="S56" s="7"/>
      <c r="T56" s="7"/>
      <c r="U56" s="7"/>
      <c r="V56" s="7"/>
      <c r="W56" s="7"/>
      <c r="X56" s="7"/>
      <c r="Y56" s="7"/>
      <c r="Z56" s="7"/>
      <c r="AA56" s="7"/>
    </row>
    <row r="57" ht="17.1" customHeight="1" spans="14:27">
      <c r="N57" s="54"/>
      <c r="O57" s="306"/>
      <c r="P57" s="7"/>
      <c r="Q57" s="7"/>
      <c r="R57" s="7"/>
      <c r="S57" s="7"/>
      <c r="T57" s="7"/>
      <c r="U57" s="7"/>
      <c r="V57" s="7"/>
      <c r="W57" s="7"/>
      <c r="X57" s="7"/>
      <c r="Y57" s="7"/>
      <c r="Z57" s="7"/>
      <c r="AA57" s="7"/>
    </row>
    <row r="58" ht="17.1" customHeight="1" spans="14:27">
      <c r="N58" s="54"/>
      <c r="O58" s="7"/>
      <c r="P58" s="7" t="s">
        <v>321</v>
      </c>
      <c r="Q58" s="7" t="s">
        <v>322</v>
      </c>
      <c r="R58" s="3" t="s">
        <v>323</v>
      </c>
      <c r="S58" s="3" t="s">
        <v>324</v>
      </c>
      <c r="T58" s="7" t="s">
        <v>325</v>
      </c>
      <c r="U58" s="7" t="s">
        <v>326</v>
      </c>
      <c r="V58" s="3" t="s">
        <v>327</v>
      </c>
      <c r="W58" s="3" t="s">
        <v>328</v>
      </c>
      <c r="X58" s="3" t="s">
        <v>329</v>
      </c>
      <c r="Y58" s="3" t="s">
        <v>330</v>
      </c>
      <c r="Z58" s="7" t="s">
        <v>331</v>
      </c>
      <c r="AA58" s="3" t="s">
        <v>332</v>
      </c>
    </row>
    <row r="59" ht="17.1" customHeight="1" spans="14:28">
      <c r="N59" s="54"/>
      <c r="O59" s="307" t="s">
        <v>84</v>
      </c>
      <c r="P59" s="296" t="str">
        <f>+グループ!B3</f>
        <v>河田　朋子</v>
      </c>
      <c r="Q59" s="296" t="str">
        <f>+グループ!C3</f>
        <v>原玲子</v>
      </c>
      <c r="R59" s="296" t="str">
        <f>+グループ!D3</f>
        <v>天谷末子</v>
      </c>
      <c r="S59" s="296" t="str">
        <f>+グループ!E3</f>
        <v>水谷　恵美子</v>
      </c>
      <c r="T59" s="296" t="str">
        <f>+グループ!F3</f>
        <v>山野　有子</v>
      </c>
      <c r="U59" s="296" t="str">
        <f>+グループ!G3</f>
        <v>石田万里子</v>
      </c>
      <c r="V59" s="296" t="str">
        <f>+グループ!H3</f>
        <v>伊藤　三千代</v>
      </c>
      <c r="W59" s="296" t="str">
        <f>+グループ!I3</f>
        <v>杉本　久美子</v>
      </c>
      <c r="X59" s="296" t="str">
        <f>+グループ!J3</f>
        <v>佐久間恵子</v>
      </c>
      <c r="Y59" s="296" t="str">
        <f>+グループ!K3</f>
        <v>荒木　昌子</v>
      </c>
      <c r="Z59" s="296" t="str">
        <f>+グループ!L3</f>
        <v>松浦　典子</v>
      </c>
      <c r="AA59" s="296" t="str">
        <f>+グループ!M3</f>
        <v>開原　文子</v>
      </c>
      <c r="AB59" t="s">
        <v>380</v>
      </c>
    </row>
    <row r="60" ht="17.1" customHeight="1" spans="14:27">
      <c r="N60" s="54"/>
      <c r="O60" s="306"/>
      <c r="P60" s="296" t="str">
        <f>+グループ!B5</f>
        <v>鈴木　さち子</v>
      </c>
      <c r="Q60" s="296" t="str">
        <f>+グループ!C5</f>
        <v>水谷 小夜子</v>
      </c>
      <c r="R60" s="296" t="str">
        <f>+グループ!D5</f>
        <v>浅山 登美代</v>
      </c>
      <c r="S60" s="296" t="str">
        <f>+グループ!E5</f>
        <v>高橋　孝子</v>
      </c>
      <c r="T60" s="296" t="str">
        <f>+グループ!F5</f>
        <v>近藤清子</v>
      </c>
      <c r="U60" s="296" t="str">
        <f>+グループ!G5</f>
        <v>伊東　久美子</v>
      </c>
      <c r="V60" s="296" t="str">
        <f>+グループ!H5</f>
        <v>田中恵子</v>
      </c>
      <c r="W60" s="296" t="str">
        <f>+グループ!I5</f>
        <v>濱口　美恵子</v>
      </c>
      <c r="X60" s="296" t="str">
        <f>+グループ!J5</f>
        <v>加藤　セツ子</v>
      </c>
      <c r="Y60" s="296" t="str">
        <f>+グループ!K5</f>
        <v>山口  いく子</v>
      </c>
      <c r="Z60" s="296" t="str">
        <f>+グループ!L5</f>
        <v>浜口　千津子</v>
      </c>
      <c r="AA60" s="296" t="str">
        <f>+グループ!M5</f>
        <v>成田　すみ子</v>
      </c>
    </row>
    <row r="61" ht="17.1" customHeight="1" spans="14:27">
      <c r="N61" s="54"/>
      <c r="O61" s="306"/>
      <c r="P61" s="296" t="str">
        <f>+グループ!B6</f>
        <v>伊藤　弘子</v>
      </c>
      <c r="Q61" s="296" t="str">
        <f>+グループ!C6</f>
        <v>平田　典子</v>
      </c>
      <c r="R61" s="296" t="str">
        <f>+グループ!D6</f>
        <v>原田　斗井</v>
      </c>
      <c r="S61" s="296" t="str">
        <f>+グループ!E6</f>
        <v>西村  敬子</v>
      </c>
      <c r="T61" s="296" t="str">
        <f>+グループ!F6</f>
        <v>世古　加代</v>
      </c>
      <c r="U61" s="296" t="str">
        <f>+グループ!G6</f>
        <v>田村　久子</v>
      </c>
      <c r="V61" s="296" t="str">
        <f>+グループ!H6</f>
        <v>川村　恭子</v>
      </c>
      <c r="W61" s="296" t="str">
        <f>+グループ!I6</f>
        <v>河辺  春代</v>
      </c>
      <c r="X61" s="296" t="str">
        <f>+グループ!J6</f>
        <v>三輪　由紀子</v>
      </c>
      <c r="Y61" s="296" t="str">
        <f>+グループ!K6</f>
        <v>伊藤　冨貴子</v>
      </c>
      <c r="Z61" s="296" t="str">
        <f>+グループ!L6</f>
        <v>和田　秀子</v>
      </c>
      <c r="AA61" s="296" t="str">
        <f>+グループ!M6</f>
        <v>斉木　文子</v>
      </c>
    </row>
    <row r="62" ht="17.1" customHeight="1" spans="14:27">
      <c r="N62" s="54"/>
      <c r="O62" s="306"/>
      <c r="P62" s="296" t="str">
        <f>+グループ!B7</f>
        <v>吉田  文子</v>
      </c>
      <c r="Q62" s="296" t="str">
        <f>+グループ!C7</f>
        <v>小野寺　かよ子</v>
      </c>
      <c r="R62" s="296" t="str">
        <f>+グループ!D7</f>
        <v>伊藤　みさゑ</v>
      </c>
      <c r="S62" s="296" t="str">
        <f>+グループ!E7</f>
        <v>野田　貞子</v>
      </c>
      <c r="T62" s="296" t="str">
        <f>+グループ!F7</f>
        <v>伊藤 千恵子</v>
      </c>
      <c r="U62" s="296" t="str">
        <f>+グループ!G7</f>
        <v>和藤　孝子</v>
      </c>
      <c r="V62" s="296" t="str">
        <f>+グループ!H7</f>
        <v>山下  俶子</v>
      </c>
      <c r="W62" s="296" t="str">
        <f>+グループ!I7</f>
        <v>今井　悦子</v>
      </c>
      <c r="X62" s="296" t="str">
        <f>+グループ!J7</f>
        <v>長谷川 栄子</v>
      </c>
      <c r="Y62" s="296" t="str">
        <f>+グループ!K7</f>
        <v>関　　芳子</v>
      </c>
      <c r="Z62" s="296" t="str">
        <f>+グループ!L7</f>
        <v>福村　晴美</v>
      </c>
      <c r="AA62" s="296" t="str">
        <f>+グループ!M7</f>
        <v>竹中 香代子</v>
      </c>
    </row>
    <row r="63" ht="17.1" customHeight="1" spans="14:27">
      <c r="N63" s="54"/>
      <c r="O63" s="306"/>
      <c r="P63" s="296" t="str">
        <f>+グループ!B15</f>
        <v>福田　治樹</v>
      </c>
      <c r="Q63" s="296" t="str">
        <f>+グループ!C15</f>
        <v>樋口　雅夫</v>
      </c>
      <c r="R63" s="296" t="str">
        <f>+グループ!D15</f>
        <v>丹羽　功</v>
      </c>
      <c r="S63" s="296" t="str">
        <f>+グループ!E15</f>
        <v>渡辺　俊裕</v>
      </c>
      <c r="T63" s="296" t="str">
        <f>+グループ!F15</f>
        <v>十見　芳夫</v>
      </c>
      <c r="U63" s="296" t="str">
        <f>+グループ!G15</f>
        <v>清水　峯夫</v>
      </c>
      <c r="V63" s="296" t="str">
        <f>+グループ!H15</f>
        <v>古田　哲朗</v>
      </c>
      <c r="W63" s="296" t="str">
        <f>+グループ!I15</f>
        <v>鈴木　由之</v>
      </c>
      <c r="X63" s="296" t="str">
        <f>+グループ!J15</f>
        <v>西村　功</v>
      </c>
      <c r="Y63" s="296" t="str">
        <f>+グループ!K15</f>
        <v>柴田  正和</v>
      </c>
      <c r="Z63" s="296" t="str">
        <f>+グループ!L15</f>
        <v>西　博司</v>
      </c>
      <c r="AA63" s="296" t="str">
        <f>+グループ!M15</f>
        <v>田村　吉男</v>
      </c>
    </row>
    <row r="64" ht="17.1" customHeight="1" spans="14:27">
      <c r="N64" s="54"/>
      <c r="O64" s="306"/>
      <c r="P64" s="296" t="str">
        <f>+グループ!B19</f>
        <v>今村　健三</v>
      </c>
      <c r="Q64" s="296" t="str">
        <f>+グループ!C19</f>
        <v>伊藤　昭幸</v>
      </c>
      <c r="R64" s="296" t="str">
        <f>+グループ!D19</f>
        <v>塩田　治雄</v>
      </c>
      <c r="S64" s="296" t="str">
        <f>+グループ!E19</f>
        <v>曽根　要造</v>
      </c>
      <c r="T64" s="296" t="str">
        <f>+グループ!F19</f>
        <v>川原　次男</v>
      </c>
      <c r="U64" s="296" t="str">
        <f>+グループ!G19</f>
        <v>AAAAA</v>
      </c>
      <c r="V64" s="296" t="str">
        <f>+グループ!H19</f>
        <v>福井　行正</v>
      </c>
      <c r="W64" s="296" t="str">
        <f>+グループ!I19</f>
        <v>柴原　樟彦</v>
      </c>
      <c r="X64" s="296" t="str">
        <f>+グループ!J19</f>
        <v>小津　　年</v>
      </c>
      <c r="Y64" s="296" t="str">
        <f>+グループ!K19</f>
        <v>西村　賢治</v>
      </c>
      <c r="Z64" s="296" t="str">
        <f>+グループ!L19</f>
        <v>中村  軍志</v>
      </c>
      <c r="AA64" s="296" t="str">
        <f>+グループ!M19</f>
        <v>山村　正和</v>
      </c>
    </row>
    <row r="65" ht="17.1" customHeight="1" spans="14:27">
      <c r="N65" s="54"/>
      <c r="O65" s="306"/>
      <c r="P65" s="296" t="str">
        <f>+グループ!B10</f>
        <v>西川　定</v>
      </c>
      <c r="Q65" s="296" t="str">
        <f>+グループ!C10</f>
        <v>安江　隆之</v>
      </c>
      <c r="R65" s="296" t="str">
        <f>+グループ!D10</f>
        <v>寺田　茂</v>
      </c>
      <c r="S65" s="296" t="str">
        <f>+グループ!E10</f>
        <v>神田　省三</v>
      </c>
      <c r="T65" s="296" t="str">
        <f>+グループ!F10</f>
        <v>森ノ木　收</v>
      </c>
      <c r="U65" s="296" t="str">
        <f>+グループ!G10</f>
        <v>青木　行廣</v>
      </c>
      <c r="V65" s="296" t="str">
        <f>+グループ!H10</f>
        <v>木下　　聡</v>
      </c>
      <c r="W65" s="296" t="str">
        <f>+グループ!I10</f>
        <v>森岡　収</v>
      </c>
      <c r="X65" s="296" t="str">
        <f>+グループ!J10</f>
        <v>中山　吉一</v>
      </c>
      <c r="Y65" s="296" t="str">
        <f>+グループ!K10</f>
        <v>丸山　俊夫</v>
      </c>
      <c r="Z65" s="296" t="str">
        <f>+グループ!L10</f>
        <v>村田　篤則</v>
      </c>
      <c r="AA65" s="296" t="str">
        <f>+グループ!M10</f>
        <v>中山　幸晴</v>
      </c>
    </row>
    <row r="66" ht="17.1" customHeight="1" spans="14:27">
      <c r="N66" s="54"/>
      <c r="O66" s="306"/>
      <c r="P66" s="296" t="str">
        <f>+グループ!B17</f>
        <v>塩田  英夫</v>
      </c>
      <c r="Q66" s="296" t="str">
        <f>+グループ!C17</f>
        <v>落合　信次</v>
      </c>
      <c r="R66" s="296" t="str">
        <f>+グループ!D17</f>
        <v>BBBBB</v>
      </c>
      <c r="S66" s="296" t="str">
        <f>+グループ!E17</f>
        <v>山本    新</v>
      </c>
      <c r="T66" s="296" t="str">
        <f>+グループ!F17</f>
        <v>伊藤　征義</v>
      </c>
      <c r="U66" s="296" t="str">
        <f>+グループ!G17</f>
        <v>奥村　育男</v>
      </c>
      <c r="V66" s="296" t="str">
        <f>+グループ!H17</f>
        <v>平尾  敏矩</v>
      </c>
      <c r="W66" s="296" t="str">
        <f>+グループ!I17</f>
        <v>斉藤  道生</v>
      </c>
      <c r="X66" s="296" t="str">
        <f>+グループ!J17</f>
        <v>広瀬　一男</v>
      </c>
      <c r="Y66" s="296" t="str">
        <f>+グループ!K17</f>
        <v>佐久間 健吉</v>
      </c>
      <c r="Z66" s="296" t="str">
        <f>+グループ!L17</f>
        <v>小野  正夫</v>
      </c>
      <c r="AA66" s="296" t="str">
        <f>+グループ!M17</f>
        <v>山本  英治</v>
      </c>
    </row>
    <row r="67" ht="17.1" customHeight="1" spans="14:27">
      <c r="N67" s="54"/>
      <c r="O67" s="306"/>
      <c r="P67" s="296" t="str">
        <f>+グループ!B4</f>
        <v>神田　英予</v>
      </c>
      <c r="Q67" s="296" t="str">
        <f>+グループ!C4</f>
        <v>片岡　雅子</v>
      </c>
      <c r="R67" s="296" t="str">
        <f>+グループ!D4</f>
        <v>吉田千賀子</v>
      </c>
      <c r="S67" s="296" t="str">
        <f>+グループ!E4</f>
        <v>安田正子</v>
      </c>
      <c r="T67" s="296" t="str">
        <f>+グループ!F4</f>
        <v>清水 ひろみ</v>
      </c>
      <c r="U67" s="296" t="str">
        <f>+グループ!G4</f>
        <v>渡辺 　礼子</v>
      </c>
      <c r="V67" s="296" t="str">
        <f>+グループ!H4</f>
        <v>佐野　美喜子</v>
      </c>
      <c r="W67" s="296" t="str">
        <f>+グループ!I4</f>
        <v>　山口　悦子　　</v>
      </c>
      <c r="X67" s="296" t="str">
        <f>+グループ!J4</f>
        <v>水谷　益美</v>
      </c>
      <c r="Y67" s="296" t="str">
        <f>+グループ!K4</f>
        <v>石田裕子</v>
      </c>
      <c r="Z67" s="296" t="str">
        <f>+グループ!L4</f>
        <v>水谷　佐紀枝</v>
      </c>
      <c r="AA67" s="296" t="str">
        <f>+グループ!M4</f>
        <v>黒田 美雪</v>
      </c>
    </row>
    <row r="68" ht="17.1" customHeight="1" spans="14:27">
      <c r="N68" s="54"/>
      <c r="O68" s="306"/>
      <c r="P68" s="296" t="str">
        <f>+グループ!B5</f>
        <v>鈴木　さち子</v>
      </c>
      <c r="Q68" s="296" t="str">
        <f>+グループ!C5</f>
        <v>水谷 小夜子</v>
      </c>
      <c r="R68" s="296" t="str">
        <f>+グループ!D5</f>
        <v>浅山 登美代</v>
      </c>
      <c r="S68" s="296" t="str">
        <f>+グループ!E5</f>
        <v>高橋　孝子</v>
      </c>
      <c r="T68" s="296" t="str">
        <f>+グループ!F5</f>
        <v>近藤清子</v>
      </c>
      <c r="U68" s="296" t="str">
        <f>+グループ!G5</f>
        <v>伊東　久美子</v>
      </c>
      <c r="V68" s="296" t="str">
        <f>+グループ!H5</f>
        <v>田中恵子</v>
      </c>
      <c r="W68" s="296" t="str">
        <f>+グループ!I5</f>
        <v>濱口　美恵子</v>
      </c>
      <c r="X68" s="296" t="str">
        <f>+グループ!J5</f>
        <v>加藤　セツ子</v>
      </c>
      <c r="Y68" s="296" t="str">
        <f>+グループ!K5</f>
        <v>山口  いく子</v>
      </c>
      <c r="Z68" s="296" t="str">
        <f>+グループ!L5</f>
        <v>浜口　千津子</v>
      </c>
      <c r="AA68" s="296" t="str">
        <f>+グループ!M5</f>
        <v>成田　すみ子</v>
      </c>
    </row>
    <row r="69" ht="17.1" customHeight="1" spans="14:27">
      <c r="N69" s="54"/>
      <c r="O69" s="293"/>
      <c r="P69" s="296" t="str">
        <f>+グループ!B13</f>
        <v>中川　育夫</v>
      </c>
      <c r="Q69" s="296" t="str">
        <f>+グループ!C13</f>
        <v>三木　寬</v>
      </c>
      <c r="R69" s="296" t="str">
        <f>+グループ!D13</f>
        <v>高木　善久  </v>
      </c>
      <c r="S69" s="296" t="str">
        <f>+グループ!E13</f>
        <v>真田　勇</v>
      </c>
      <c r="T69" s="296" t="str">
        <f>+グループ!F13</f>
        <v>小田　孝司</v>
      </c>
      <c r="U69" s="296" t="str">
        <f>+グループ!G13</f>
        <v>山下　円</v>
      </c>
      <c r="V69" s="296" t="str">
        <f>+グループ!H13</f>
        <v>立川　詩朗</v>
      </c>
      <c r="W69" s="296" t="str">
        <f>+グループ!I13</f>
        <v>伊藤　富夫</v>
      </c>
      <c r="X69" s="296" t="str">
        <f>+グループ!J13</f>
        <v>浜口　則博</v>
      </c>
      <c r="Y69" s="296" t="str">
        <f>+グループ!K13</f>
        <v>口地　高俊</v>
      </c>
      <c r="Z69" s="296" t="str">
        <f>+グループ!L13</f>
        <v>太田豊太郎</v>
      </c>
      <c r="AA69" s="296" t="str">
        <f>+グループ!M13</f>
        <v>浦田　義治</v>
      </c>
    </row>
    <row r="70" ht="17.1" customHeight="1" spans="14:27">
      <c r="N70" s="54"/>
      <c r="O70" s="293"/>
      <c r="P70" s="296" t="str">
        <f>+グループ!B18</f>
        <v>高橋 昭次郎</v>
      </c>
      <c r="Q70" s="296" t="str">
        <f>+グループ!C18</f>
        <v>川畑  光世</v>
      </c>
      <c r="R70" s="296" t="str">
        <f>+グループ!D18</f>
        <v>鈴木  克重</v>
      </c>
      <c r="S70" s="296" t="str">
        <f>+グループ!E18</f>
        <v>小坂  良三</v>
      </c>
      <c r="T70" s="296" t="str">
        <f>+グループ!F18</f>
        <v>沖林  正昭</v>
      </c>
      <c r="U70" s="296" t="str">
        <f>+グループ!G18</f>
        <v>加藤  眞清</v>
      </c>
      <c r="V70" s="296" t="str">
        <f>+グループ!H18</f>
        <v>渡辺 伊佐夫</v>
      </c>
      <c r="W70" s="296" t="str">
        <f>+グループ!I18</f>
        <v>伊藤　滋樹</v>
      </c>
      <c r="X70" s="296" t="str">
        <f>+グループ!J18</f>
        <v>山本　益己</v>
      </c>
      <c r="Y70" s="296" t="str">
        <f>+グループ!K18</f>
        <v>今村  武司</v>
      </c>
      <c r="Z70" s="296" t="str">
        <f>+グループ!L18</f>
        <v>安井 重和</v>
      </c>
      <c r="AA70" s="296" t="str">
        <f>+グループ!M18</f>
        <v>水野  国男</v>
      </c>
    </row>
    <row r="71" ht="17.1" customHeight="1" spans="14:27">
      <c r="N71" s="54"/>
      <c r="O71" s="293"/>
      <c r="P71" s="296" t="str">
        <f>+グループ!B11</f>
        <v>岩田　久男</v>
      </c>
      <c r="Q71" s="296" t="str">
        <f>+グループ!C11</f>
        <v>南島　和美</v>
      </c>
      <c r="R71" s="296" t="str">
        <f>+グループ!D11</f>
        <v>中西　健司</v>
      </c>
      <c r="S71" s="296" t="str">
        <f>+グループ!E11</f>
        <v>辻本　隆司</v>
      </c>
      <c r="T71" s="296" t="str">
        <f>+グループ!F11</f>
        <v>草川　均</v>
      </c>
      <c r="U71" s="296" t="str">
        <f>+グループ!G11</f>
        <v>長嶋正三郎</v>
      </c>
      <c r="V71" s="296" t="str">
        <f>+グループ!H11</f>
        <v>加藤　雅彦</v>
      </c>
      <c r="W71" s="296" t="str">
        <f>+グループ!I11</f>
        <v>太田　一二御</v>
      </c>
      <c r="X71" s="296" t="str">
        <f>+グループ!J11</f>
        <v>伊東　孝博</v>
      </c>
      <c r="Y71" s="296" t="str">
        <f>+グループ!K11</f>
        <v>榊　紀男</v>
      </c>
      <c r="Z71" s="296" t="str">
        <f>+グループ!L11</f>
        <v>南　栄治</v>
      </c>
      <c r="AA71" s="296" t="str">
        <f>+グループ!M11</f>
        <v>立木　繁美　</v>
      </c>
    </row>
    <row r="72" ht="17.1" customHeight="1" spans="14:27">
      <c r="N72" s="54"/>
      <c r="O72" s="293"/>
      <c r="P72" s="296" t="str">
        <f>+グループ!B16</f>
        <v>水谷  忠勝</v>
      </c>
      <c r="Q72" s="296" t="str">
        <f>+グループ!C16</f>
        <v>蛭川　芳江</v>
      </c>
      <c r="R72" s="296" t="str">
        <f>+グループ!D16</f>
        <v>松崎　邦忠</v>
      </c>
      <c r="S72" s="296" t="str">
        <f>+グループ!E16</f>
        <v>松原　氏弘</v>
      </c>
      <c r="T72" s="296" t="str">
        <f>+グループ!F16</f>
        <v>中谷　武男</v>
      </c>
      <c r="U72" s="296" t="str">
        <f>+グループ!G16</f>
        <v>小川　宣夫</v>
      </c>
      <c r="V72" s="296" t="str">
        <f>+グループ!H16</f>
        <v>内田  敏夫 </v>
      </c>
      <c r="W72" s="296" t="str">
        <f>+グループ!I16</f>
        <v>世古  好文</v>
      </c>
      <c r="X72" s="296" t="str">
        <f>+グループ!J16</f>
        <v>小池 一久</v>
      </c>
      <c r="Y72" s="296" t="str">
        <f>+グループ!K16</f>
        <v>中川　貴子</v>
      </c>
      <c r="Z72" s="296" t="str">
        <f>+グループ!L16</f>
        <v>中村　彰宏</v>
      </c>
      <c r="AA72" s="296" t="str">
        <f>+グループ!M16</f>
        <v>田中　良平</v>
      </c>
    </row>
    <row r="73" ht="17.1" customHeight="1" spans="14:27">
      <c r="N73" s="54"/>
      <c r="O73" s="293"/>
      <c r="P73" s="296" t="str">
        <f>+グループ!B12</f>
        <v>森嶋　和男</v>
      </c>
      <c r="Q73" s="296" t="str">
        <f>+グループ!C12</f>
        <v>松浦　比朗志</v>
      </c>
      <c r="R73" s="296" t="str">
        <f>+グループ!D12</f>
        <v>小西　等</v>
      </c>
      <c r="S73" s="296" t="str">
        <f>+グループ!E12</f>
        <v>石河　健児</v>
      </c>
      <c r="T73" s="296" t="str">
        <f>+グループ!F12</f>
        <v>山崎　和久</v>
      </c>
      <c r="U73" s="296" t="str">
        <f>+グループ!G12</f>
        <v>今村　幸司</v>
      </c>
      <c r="V73" s="296" t="str">
        <f>+グループ!H12</f>
        <v>村田　信行</v>
      </c>
      <c r="W73" s="296" t="str">
        <f>+グループ!I12</f>
        <v>高橋　二三夫</v>
      </c>
      <c r="X73" s="296" t="str">
        <f>+グループ!J12</f>
        <v>宗　英俊</v>
      </c>
      <c r="Y73" s="296" t="str">
        <f>+グループ!K12</f>
        <v>益田　徹</v>
      </c>
      <c r="Z73" s="296" t="str">
        <f>+グループ!L12</f>
        <v>紀平　真美</v>
      </c>
      <c r="AA73" s="296" t="str">
        <f>+グループ!M12</f>
        <v>今田　　裕</v>
      </c>
    </row>
    <row r="74" ht="17.1" customHeight="1" spans="14:27">
      <c r="N74" s="54"/>
      <c r="O74" s="300"/>
      <c r="P74" s="296" t="str">
        <f>+グループ!B14</f>
        <v>菊池　康一</v>
      </c>
      <c r="Q74" s="296" t="str">
        <f>+グループ!C14</f>
        <v>大和田　明</v>
      </c>
      <c r="R74" s="296" t="str">
        <f>+グループ!D14</f>
        <v>市川　巧</v>
      </c>
      <c r="S74" s="296" t="str">
        <f>+グループ!E14</f>
        <v>加藤　文雄</v>
      </c>
      <c r="T74" s="296" t="str">
        <f>+グループ!F14</f>
        <v>伊藤　保則</v>
      </c>
      <c r="U74" s="296" t="str">
        <f>+グループ!G14</f>
        <v>伊東　仁</v>
      </c>
      <c r="V74" s="296" t="str">
        <f>+グループ!H14</f>
        <v>斉木　隆信</v>
      </c>
      <c r="W74" s="296" t="str">
        <f>+グループ!I14</f>
        <v>福井　武男</v>
      </c>
      <c r="X74" s="296" t="str">
        <f>+グループ!J14</f>
        <v>若林　俊之</v>
      </c>
      <c r="Y74" s="296" t="str">
        <f>+グループ!K14</f>
        <v>吉川　正人</v>
      </c>
      <c r="Z74" s="296" t="str">
        <f>+グループ!L14</f>
        <v>加藤　完介</v>
      </c>
      <c r="AA74" s="296" t="str">
        <f>+グループ!M14</f>
        <v>石橋　良彦</v>
      </c>
    </row>
    <row r="75" ht="17.1" customHeight="1" spans="14:26">
      <c r="N75" s="54"/>
      <c r="W75" s="54"/>
      <c r="Z75" s="54"/>
    </row>
    <row r="76" ht="17.1" customHeight="1" spans="14:26">
      <c r="N76" s="54"/>
      <c r="Z76" s="54"/>
    </row>
    <row r="77" ht="17.1" customHeight="1" spans="14:26">
      <c r="N77" s="54"/>
      <c r="Z77" s="54"/>
    </row>
    <row r="78" ht="17.1" customHeight="1" spans="14:26">
      <c r="N78" s="54"/>
      <c r="Z78" s="54"/>
    </row>
    <row r="79" ht="17.1" customHeight="1" spans="14:14">
      <c r="N79" s="54"/>
    </row>
    <row r="80" ht="17.1" customHeight="1" spans="14:14">
      <c r="N80" s="54"/>
    </row>
    <row r="81" ht="17.1" customHeight="1" spans="14:14">
      <c r="N81" s="54"/>
    </row>
    <row r="82" ht="17.1" customHeight="1" spans="14:14">
      <c r="N82" s="54"/>
    </row>
    <row r="83" ht="17.1" customHeight="1" spans="14:14">
      <c r="N83" s="54"/>
    </row>
    <row r="84" ht="17.1" customHeight="1" spans="14:14">
      <c r="N84" s="54"/>
    </row>
    <row r="85" ht="17.1" customHeight="1" spans="14:14">
      <c r="N85" s="54"/>
    </row>
    <row r="86" ht="17.1" customHeight="1" spans="14:14">
      <c r="N86" s="54"/>
    </row>
    <row r="87" ht="17.1" customHeight="1" spans="14:14">
      <c r="N87" s="54"/>
    </row>
    <row r="88" ht="17.1" customHeight="1" spans="14:14">
      <c r="N88" s="54"/>
    </row>
    <row r="89" ht="17.1" customHeight="1" spans="14:14">
      <c r="N89" s="54"/>
    </row>
    <row r="90" ht="17.1" customHeight="1" spans="14:14">
      <c r="N90" s="54"/>
    </row>
    <row r="91" ht="17.1" customHeight="1" spans="14:14">
      <c r="N91" s="54"/>
    </row>
    <row r="92" ht="17.1" customHeight="1" spans="14:14">
      <c r="N92" s="54"/>
    </row>
    <row r="93" spans="1:14">
      <c r="A93" s="54"/>
      <c r="B93" s="54"/>
      <c r="C93" s="54"/>
      <c r="D93" s="54"/>
      <c r="E93" s="54"/>
      <c r="F93" s="54"/>
      <c r="G93" s="54"/>
      <c r="H93" s="54"/>
      <c r="I93" s="54"/>
      <c r="J93" s="54"/>
      <c r="K93" s="54"/>
      <c r="L93" s="54"/>
      <c r="M93" s="54"/>
      <c r="N93" s="54"/>
    </row>
    <row r="94" spans="1:14">
      <c r="A94" s="54"/>
      <c r="B94" s="323"/>
      <c r="C94" s="54"/>
      <c r="D94" s="54"/>
      <c r="E94" s="54"/>
      <c r="F94" s="54"/>
      <c r="G94" s="54"/>
      <c r="H94" s="54"/>
      <c r="I94" s="54"/>
      <c r="J94" s="54"/>
      <c r="K94" s="54"/>
      <c r="L94" s="54"/>
      <c r="M94" s="54"/>
      <c r="N94" s="54"/>
    </row>
    <row r="95" spans="4:4">
      <c r="D95" s="5"/>
    </row>
    <row r="96" spans="4:4">
      <c r="D96" s="5"/>
    </row>
  </sheetData>
  <pageMargins left="0.25" right="0.25"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K314"/>
  <sheetViews>
    <sheetView zoomScale="85" zoomScaleNormal="85" topLeftCell="A189" workbookViewId="0">
      <selection activeCell="B282" sqref="B282:E283"/>
    </sheetView>
  </sheetViews>
  <sheetFormatPr defaultColWidth="9" defaultRowHeight="13.5"/>
  <cols>
    <col min="2" max="2" width="15.625" customWidth="1"/>
    <col min="5" max="5" width="15.625" customWidth="1"/>
    <col min="8" max="8" width="15.625" customWidth="1"/>
    <col min="11" max="11" width="15.625" customWidth="1"/>
  </cols>
  <sheetData>
    <row r="2" ht="24.95" customHeight="1" spans="1:11">
      <c r="A2" s="150" t="s">
        <v>335</v>
      </c>
      <c r="B2" s="151" t="s">
        <v>381</v>
      </c>
      <c r="C2" s="152" t="s">
        <v>382</v>
      </c>
      <c r="D2" s="153"/>
      <c r="E2" s="154" t="s">
        <v>383</v>
      </c>
      <c r="G2" s="150" t="s">
        <v>366</v>
      </c>
      <c r="H2" s="151" t="s">
        <v>381</v>
      </c>
      <c r="I2" s="152" t="s">
        <v>382</v>
      </c>
      <c r="J2" s="153"/>
      <c r="K2" s="154" t="s">
        <v>384</v>
      </c>
    </row>
    <row r="3" ht="24.95" customHeight="1" spans="1:11">
      <c r="A3" s="155"/>
      <c r="B3" s="156" t="s">
        <v>385</v>
      </c>
      <c r="C3" s="157" t="s">
        <v>386</v>
      </c>
      <c r="D3" s="158"/>
      <c r="E3" s="159" t="s">
        <v>385</v>
      </c>
      <c r="G3" s="155"/>
      <c r="H3" s="156" t="s">
        <v>385</v>
      </c>
      <c r="I3" s="157" t="s">
        <v>386</v>
      </c>
      <c r="J3" s="158"/>
      <c r="K3" s="159" t="s">
        <v>385</v>
      </c>
    </row>
    <row r="4" ht="21" customHeight="1" spans="1:11">
      <c r="A4" s="160" t="s">
        <v>387</v>
      </c>
      <c r="B4" s="161" t="str">
        <f>+対戦表!B5</f>
        <v>河田　朋子</v>
      </c>
      <c r="C4" s="162"/>
      <c r="D4" s="163"/>
      <c r="E4" s="164" t="str">
        <f>+対戦表!C5</f>
        <v>原玲子</v>
      </c>
      <c r="G4" s="160" t="s">
        <v>387</v>
      </c>
      <c r="H4" s="161" t="str">
        <f>+対戦表!B15</f>
        <v>神田　英予</v>
      </c>
      <c r="I4" s="162"/>
      <c r="J4" s="163"/>
      <c r="K4" s="164" t="str">
        <f>+対戦表!C15</f>
        <v>吉田千賀子</v>
      </c>
    </row>
    <row r="5" ht="21" customHeight="1" spans="1:11">
      <c r="A5" s="165"/>
      <c r="B5" s="33" t="str">
        <f>+対戦表!B6</f>
        <v>神田　英予</v>
      </c>
      <c r="C5" s="166"/>
      <c r="D5" s="167"/>
      <c r="E5" s="168" t="str">
        <f>+対戦表!C6</f>
        <v>片岡　雅子</v>
      </c>
      <c r="G5" s="165"/>
      <c r="H5" s="33" t="str">
        <f>+対戦表!B16</f>
        <v>伊藤　弘子</v>
      </c>
      <c r="I5" s="166"/>
      <c r="J5" s="167"/>
      <c r="K5" s="168" t="str">
        <f>+対戦表!C16</f>
        <v>原田　斗井</v>
      </c>
    </row>
    <row r="6" ht="21" customHeight="1" spans="1:11">
      <c r="A6" s="160" t="s">
        <v>388</v>
      </c>
      <c r="B6" s="169" t="str">
        <f>+対戦表!D5</f>
        <v>鈴木　さち子</v>
      </c>
      <c r="C6" s="162"/>
      <c r="D6" s="163"/>
      <c r="E6" s="164" t="str">
        <f>+対戦表!E5</f>
        <v>水谷 小夜子</v>
      </c>
      <c r="G6" s="160" t="s">
        <v>388</v>
      </c>
      <c r="H6" s="169" t="str">
        <f>+対戦表!D15</f>
        <v>鈴木　さち子</v>
      </c>
      <c r="I6" s="162"/>
      <c r="J6" s="163"/>
      <c r="K6" s="164" t="str">
        <f>+対戦表!E15</f>
        <v>浅山 登美代</v>
      </c>
    </row>
    <row r="7" ht="21" customHeight="1" spans="1:11">
      <c r="A7" s="165"/>
      <c r="B7" s="169" t="str">
        <f>+対戦表!D6</f>
        <v>伊藤　弘子</v>
      </c>
      <c r="C7" s="166"/>
      <c r="D7" s="167"/>
      <c r="E7" s="164" t="str">
        <f>+対戦表!E6</f>
        <v>平田　典子</v>
      </c>
      <c r="G7" s="165"/>
      <c r="H7" s="169" t="str">
        <f>+対戦表!D16</f>
        <v>吉田  文子</v>
      </c>
      <c r="I7" s="166"/>
      <c r="J7" s="167"/>
      <c r="K7" s="164" t="str">
        <f>+対戦表!E16</f>
        <v>伊藤　みさゑ</v>
      </c>
    </row>
    <row r="8" ht="21" customHeight="1" spans="1:11">
      <c r="A8" s="160" t="s">
        <v>389</v>
      </c>
      <c r="B8" s="169" t="str">
        <f>+対戦表!B7</f>
        <v>森嶋　和男</v>
      </c>
      <c r="C8" s="162"/>
      <c r="D8" s="163"/>
      <c r="E8" s="170" t="str">
        <f>+対戦表!C7</f>
        <v>松浦　比朗志</v>
      </c>
      <c r="G8" s="160" t="s">
        <v>389</v>
      </c>
      <c r="H8" s="169" t="str">
        <f>+対戦表!B17</f>
        <v>西川　定</v>
      </c>
      <c r="I8" s="162"/>
      <c r="J8" s="163"/>
      <c r="K8" s="170" t="str">
        <f>+対戦表!C17</f>
        <v>寺田　茂</v>
      </c>
    </row>
    <row r="9" ht="21" customHeight="1" spans="1:11">
      <c r="A9" s="165"/>
      <c r="B9" s="169" t="str">
        <f>+対戦表!B8</f>
        <v>中川　育夫</v>
      </c>
      <c r="C9" s="166"/>
      <c r="D9" s="167"/>
      <c r="E9" s="164" t="str">
        <f>+対戦表!C8</f>
        <v>三木　寬</v>
      </c>
      <c r="G9" s="165"/>
      <c r="H9" s="169" t="str">
        <f>+対戦表!B18</f>
        <v>中川　育夫</v>
      </c>
      <c r="I9" s="166"/>
      <c r="J9" s="167"/>
      <c r="K9" s="164" t="str">
        <f>+対戦表!C18</f>
        <v>高木　善久  </v>
      </c>
    </row>
    <row r="10" ht="21" customHeight="1" spans="1:11">
      <c r="A10" s="160" t="s">
        <v>390</v>
      </c>
      <c r="B10" s="171" t="str">
        <f>+対戦表!D7</f>
        <v>西川　定</v>
      </c>
      <c r="C10" s="162"/>
      <c r="D10" s="163"/>
      <c r="E10" s="170" t="str">
        <f>+対戦表!E7</f>
        <v>安江　隆之</v>
      </c>
      <c r="G10" s="160" t="s">
        <v>390</v>
      </c>
      <c r="H10" s="171" t="str">
        <f>+対戦表!D17</f>
        <v>岩田　久男</v>
      </c>
      <c r="I10" s="162"/>
      <c r="J10" s="163"/>
      <c r="K10" s="170" t="str">
        <f>+対戦表!E17</f>
        <v>中西　健司</v>
      </c>
    </row>
    <row r="11" ht="21" customHeight="1" spans="1:11">
      <c r="A11" s="165"/>
      <c r="B11" s="171" t="str">
        <f>+対戦表!D8</f>
        <v>岩田　久男</v>
      </c>
      <c r="C11" s="166"/>
      <c r="D11" s="167"/>
      <c r="E11" s="172" t="str">
        <f>+対戦表!E8</f>
        <v>南島　和美</v>
      </c>
      <c r="G11" s="165"/>
      <c r="H11" s="171" t="str">
        <f>+対戦表!D18</f>
        <v>福田　治樹</v>
      </c>
      <c r="I11" s="166"/>
      <c r="J11" s="167"/>
      <c r="K11" s="172" t="str">
        <f>+対戦表!E18</f>
        <v>丹羽　功</v>
      </c>
    </row>
    <row r="12" ht="21" customHeight="1" spans="1:11">
      <c r="A12" s="160" t="s">
        <v>391</v>
      </c>
      <c r="B12" s="171" t="str">
        <f>+対戦表!B9</f>
        <v>河田　朋子</v>
      </c>
      <c r="C12" s="162"/>
      <c r="D12" s="163"/>
      <c r="E12" s="164" t="str">
        <f>+対戦表!C9</f>
        <v>原玲子</v>
      </c>
      <c r="G12" s="160" t="s">
        <v>391</v>
      </c>
      <c r="H12" s="171" t="str">
        <f>+対戦表!B19</f>
        <v>菊池　康一</v>
      </c>
      <c r="I12" s="162"/>
      <c r="J12" s="163"/>
      <c r="K12" s="164" t="str">
        <f>+対戦表!C19</f>
        <v>市川　巧</v>
      </c>
    </row>
    <row r="13" ht="21" customHeight="1" spans="1:11">
      <c r="A13" s="165"/>
      <c r="B13" s="171" t="str">
        <f>+対戦表!B10</f>
        <v>吉田  文子</v>
      </c>
      <c r="C13" s="166"/>
      <c r="D13" s="167"/>
      <c r="E13" s="164" t="str">
        <f>+対戦表!C10</f>
        <v>小野寺　かよ子</v>
      </c>
      <c r="G13" s="165"/>
      <c r="H13" s="171" t="str">
        <f>+対戦表!B20</f>
        <v>今村　健三</v>
      </c>
      <c r="I13" s="193"/>
      <c r="J13" s="194"/>
      <c r="K13" s="164" t="str">
        <f>+対戦表!C20</f>
        <v>塩田　治雄</v>
      </c>
    </row>
    <row r="14" ht="21" customHeight="1" spans="1:11">
      <c r="A14" s="160" t="s">
        <v>392</v>
      </c>
      <c r="B14" s="171" t="str">
        <f>+対戦表!D9</f>
        <v>菊池　康一</v>
      </c>
      <c r="C14" s="163"/>
      <c r="D14" s="163"/>
      <c r="E14" s="164" t="str">
        <f>+対戦表!E9</f>
        <v>大和田　明</v>
      </c>
      <c r="G14" s="160" t="s">
        <v>392</v>
      </c>
      <c r="H14" s="171" t="str">
        <f>+対戦表!D19</f>
        <v>森嶋　和男</v>
      </c>
      <c r="I14" s="162"/>
      <c r="J14" s="163"/>
      <c r="K14" s="164" t="str">
        <f>+対戦表!E19</f>
        <v>小西　等</v>
      </c>
    </row>
    <row r="15" ht="21" customHeight="1" spans="1:11">
      <c r="A15" s="165"/>
      <c r="B15" s="173" t="str">
        <f>+対戦表!D10</f>
        <v>福田　治樹</v>
      </c>
      <c r="C15" s="167"/>
      <c r="D15" s="167"/>
      <c r="E15" s="174" t="str">
        <f>+対戦表!E10</f>
        <v>樋口　雅夫</v>
      </c>
      <c r="G15" s="165"/>
      <c r="H15" s="173" t="str">
        <f>+対戦表!D20</f>
        <v>塩田  英夫</v>
      </c>
      <c r="I15" s="166"/>
      <c r="J15" s="167"/>
      <c r="K15" s="174" t="str">
        <f>+対戦表!E20</f>
        <v>丹羽　功</v>
      </c>
    </row>
    <row r="16" ht="21" customHeight="1" spans="1:11">
      <c r="A16" s="160" t="s">
        <v>393</v>
      </c>
      <c r="B16" s="173" t="str">
        <f>+対戦表!B11</f>
        <v>水谷  忠勝</v>
      </c>
      <c r="C16" s="163"/>
      <c r="D16" s="163"/>
      <c r="E16" s="174" t="str">
        <f>+対戦表!C11</f>
        <v>蛭川　芳江</v>
      </c>
      <c r="G16" s="160" t="s">
        <v>393</v>
      </c>
      <c r="H16" s="173" t="str">
        <f>+対戦表!D21</f>
        <v>水谷  忠勝</v>
      </c>
      <c r="I16" s="162"/>
      <c r="J16" s="163"/>
      <c r="K16" s="174" t="str">
        <f>+対戦表!E21</f>
        <v>松崎　邦忠</v>
      </c>
    </row>
    <row r="17" ht="21" customHeight="1" spans="1:11">
      <c r="A17" s="165"/>
      <c r="B17" s="173" t="str">
        <f>+対戦表!B12</f>
        <v>塩田  英夫</v>
      </c>
      <c r="C17" s="167"/>
      <c r="D17" s="167"/>
      <c r="E17" s="174" t="str">
        <f>+対戦表!C12</f>
        <v>落合　信次</v>
      </c>
      <c r="G17" s="165"/>
      <c r="H17" s="173" t="str">
        <f>+対戦表!D22</f>
        <v>高橋 昭次郎</v>
      </c>
      <c r="I17" s="166"/>
      <c r="J17" s="167"/>
      <c r="K17" s="174" t="str">
        <f>+対戦表!E22</f>
        <v>鈴木  克重</v>
      </c>
    </row>
    <row r="18" ht="21" customHeight="1" spans="1:11">
      <c r="A18" s="160" t="s">
        <v>394</v>
      </c>
      <c r="B18" s="173" t="str">
        <f>+対戦表!D11</f>
        <v>高橋 昭次郎</v>
      </c>
      <c r="C18" s="163"/>
      <c r="D18" s="163"/>
      <c r="E18" s="174" t="str">
        <f>+対戦表!E11</f>
        <v>川畑  光世</v>
      </c>
      <c r="G18" s="160" t="s">
        <v>394</v>
      </c>
      <c r="H18" s="173"/>
      <c r="I18" s="162"/>
      <c r="J18" s="163"/>
      <c r="K18" s="174"/>
    </row>
    <row r="19" ht="21" customHeight="1" spans="1:11">
      <c r="A19" s="165"/>
      <c r="B19" s="173" t="str">
        <f>+対戦表!D12</f>
        <v>今村　健三</v>
      </c>
      <c r="C19" s="167"/>
      <c r="D19" s="167"/>
      <c r="E19" s="174" t="str">
        <f>+対戦表!E12</f>
        <v>伊藤　昭幸</v>
      </c>
      <c r="G19" s="165"/>
      <c r="H19" s="173"/>
      <c r="I19" s="166"/>
      <c r="J19" s="167"/>
      <c r="K19" s="174"/>
    </row>
    <row r="20" ht="24.95" customHeight="1" spans="1:11">
      <c r="A20" s="175" t="s">
        <v>395</v>
      </c>
      <c r="B20" s="176"/>
      <c r="C20" s="177"/>
      <c r="D20" s="166"/>
      <c r="E20" s="178"/>
      <c r="G20" s="175" t="s">
        <v>395</v>
      </c>
      <c r="H20" s="176"/>
      <c r="I20" s="177"/>
      <c r="J20" s="166"/>
      <c r="K20" s="178"/>
    </row>
    <row r="21" ht="24.95" customHeight="1" spans="1:11">
      <c r="A21" s="179"/>
      <c r="B21" s="180" t="s">
        <v>396</v>
      </c>
      <c r="C21" s="181" t="s">
        <v>397</v>
      </c>
      <c r="D21" s="180" t="s">
        <v>396</v>
      </c>
      <c r="E21" s="182" t="s">
        <v>397</v>
      </c>
      <c r="G21" s="179"/>
      <c r="H21" s="180" t="s">
        <v>396</v>
      </c>
      <c r="I21" s="181" t="s">
        <v>397</v>
      </c>
      <c r="J21" s="180" t="s">
        <v>396</v>
      </c>
      <c r="K21" s="182" t="s">
        <v>397</v>
      </c>
    </row>
    <row r="22" ht="24.95" customHeight="1" spans="1:11">
      <c r="A22" s="179"/>
      <c r="B22" s="183"/>
      <c r="C22" s="184"/>
      <c r="D22" s="184"/>
      <c r="E22" s="185"/>
      <c r="G22" s="179"/>
      <c r="H22" s="183"/>
      <c r="I22" s="184"/>
      <c r="J22" s="184"/>
      <c r="K22" s="185"/>
    </row>
    <row r="23" ht="17.25" spans="1:11">
      <c r="A23" s="186" t="s">
        <v>398</v>
      </c>
      <c r="B23" s="162"/>
      <c r="C23" s="187"/>
      <c r="D23" s="162"/>
      <c r="E23" s="188"/>
      <c r="G23" s="186" t="s">
        <v>398</v>
      </c>
      <c r="H23" s="162"/>
      <c r="I23" s="187"/>
      <c r="J23" s="162"/>
      <c r="K23" s="188"/>
    </row>
    <row r="24" ht="17.25" spans="1:11">
      <c r="A24" s="189"/>
      <c r="B24" s="190"/>
      <c r="C24" s="191"/>
      <c r="D24" s="190"/>
      <c r="E24" s="192"/>
      <c r="G24" s="189"/>
      <c r="H24" s="190"/>
      <c r="I24" s="191"/>
      <c r="J24" s="190"/>
      <c r="K24" s="192"/>
    </row>
    <row r="26" ht="24.95" customHeight="1" spans="1:11">
      <c r="A26" s="150" t="s">
        <v>379</v>
      </c>
      <c r="B26" s="151" t="s">
        <v>381</v>
      </c>
      <c r="C26" s="152" t="s">
        <v>382</v>
      </c>
      <c r="D26" s="153"/>
      <c r="E26" s="154" t="s">
        <v>399</v>
      </c>
      <c r="G26" s="150" t="s">
        <v>380</v>
      </c>
      <c r="H26" s="151" t="s">
        <v>381</v>
      </c>
      <c r="I26" s="152" t="s">
        <v>382</v>
      </c>
      <c r="J26" s="153"/>
      <c r="K26" s="154" t="s">
        <v>400</v>
      </c>
    </row>
    <row r="27" ht="24.95" customHeight="1" spans="1:11">
      <c r="A27" s="155"/>
      <c r="B27" s="156" t="s">
        <v>385</v>
      </c>
      <c r="C27" s="157" t="s">
        <v>386</v>
      </c>
      <c r="D27" s="158"/>
      <c r="E27" s="159" t="s">
        <v>385</v>
      </c>
      <c r="G27" s="155"/>
      <c r="H27" s="156" t="s">
        <v>385</v>
      </c>
      <c r="I27" s="157" t="s">
        <v>386</v>
      </c>
      <c r="J27" s="158"/>
      <c r="K27" s="159" t="s">
        <v>385</v>
      </c>
    </row>
    <row r="28" ht="21" customHeight="1" spans="1:11">
      <c r="A28" s="160" t="s">
        <v>387</v>
      </c>
      <c r="B28" s="161" t="str">
        <f>+対戦表!B25</f>
        <v>河田　朋子</v>
      </c>
      <c r="C28" s="162"/>
      <c r="D28" s="163"/>
      <c r="E28" s="164" t="str">
        <f>+対戦表!C25</f>
        <v>水谷　恵美子</v>
      </c>
      <c r="G28" s="160" t="s">
        <v>387</v>
      </c>
      <c r="H28" s="161" t="str">
        <f>+対戦表!B35</f>
        <v>河田　朋子</v>
      </c>
      <c r="I28" s="162"/>
      <c r="J28" s="163"/>
      <c r="K28" s="164" t="str">
        <f>+対戦表!C35</f>
        <v>山野　有子</v>
      </c>
    </row>
    <row r="29" ht="21" customHeight="1" spans="1:11">
      <c r="A29" s="165"/>
      <c r="B29" s="33" t="str">
        <f>+対戦表!B26</f>
        <v>伊藤　弘子</v>
      </c>
      <c r="C29" s="166"/>
      <c r="D29" s="167"/>
      <c r="E29" s="168" t="str">
        <f>+対戦表!C26</f>
        <v>西村  敬子</v>
      </c>
      <c r="G29" s="165"/>
      <c r="H29" s="33" t="str">
        <f>+対戦表!B36</f>
        <v>鈴木　さち子</v>
      </c>
      <c r="I29" s="166"/>
      <c r="J29" s="167"/>
      <c r="K29" s="168" t="str">
        <f>+対戦表!C36</f>
        <v>近藤清子</v>
      </c>
    </row>
    <row r="30" ht="21" customHeight="1" spans="1:11">
      <c r="A30" s="160" t="s">
        <v>388</v>
      </c>
      <c r="B30" s="169" t="str">
        <f>+対戦表!D25</f>
        <v>神田　英予</v>
      </c>
      <c r="C30" s="162"/>
      <c r="D30" s="163"/>
      <c r="E30" s="164" t="str">
        <f>+対戦表!E25</f>
        <v>安田正子</v>
      </c>
      <c r="G30" s="160" t="s">
        <v>388</v>
      </c>
      <c r="H30" s="169" t="str">
        <f>+対戦表!D35</f>
        <v>伊藤　弘子</v>
      </c>
      <c r="I30" s="162"/>
      <c r="J30" s="163"/>
      <c r="K30" s="164" t="str">
        <f>+対戦表!E35</f>
        <v>世古　加代</v>
      </c>
    </row>
    <row r="31" ht="21" customHeight="1" spans="1:11">
      <c r="A31" s="165"/>
      <c r="B31" s="169" t="str">
        <f>+対戦表!D26</f>
        <v>吉田  文子</v>
      </c>
      <c r="C31" s="166"/>
      <c r="D31" s="167"/>
      <c r="E31" s="164" t="str">
        <f>+対戦表!E26</f>
        <v>野田　貞子</v>
      </c>
      <c r="G31" s="165"/>
      <c r="H31" s="169" t="str">
        <f>+対戦表!D36</f>
        <v>吉田  文子</v>
      </c>
      <c r="I31" s="166"/>
      <c r="J31" s="167"/>
      <c r="K31" s="164" t="str">
        <f>+対戦表!E36</f>
        <v>伊藤 千恵子</v>
      </c>
    </row>
    <row r="32" ht="21" customHeight="1" spans="1:11">
      <c r="A32" s="160" t="s">
        <v>389</v>
      </c>
      <c r="B32" s="169" t="str">
        <f>+対戦表!B27</f>
        <v>西川　定</v>
      </c>
      <c r="C32" s="162"/>
      <c r="D32" s="163"/>
      <c r="E32" s="170" t="str">
        <f>+対戦表!C27</f>
        <v>神田　省三</v>
      </c>
      <c r="G32" s="160" t="s">
        <v>389</v>
      </c>
      <c r="H32" s="169" t="str">
        <f>+対戦表!B37</f>
        <v>福田　治樹</v>
      </c>
      <c r="I32" s="162"/>
      <c r="J32" s="163"/>
      <c r="K32" s="170" t="str">
        <f>+対戦表!C37</f>
        <v>十見　芳夫</v>
      </c>
    </row>
    <row r="33" ht="21" customHeight="1" spans="1:11">
      <c r="A33" s="165"/>
      <c r="B33" s="169" t="str">
        <f>+対戦表!B28</f>
        <v>福田　治樹</v>
      </c>
      <c r="C33" s="166"/>
      <c r="D33" s="167"/>
      <c r="E33" s="164" t="str">
        <f>+対戦表!C28</f>
        <v>渡辺　俊裕</v>
      </c>
      <c r="G33" s="165"/>
      <c r="H33" s="169" t="str">
        <f>+対戦表!B38</f>
        <v>今村　健三</v>
      </c>
      <c r="I33" s="166"/>
      <c r="J33" s="167"/>
      <c r="K33" s="164" t="str">
        <f>+対戦表!C38</f>
        <v>川原　次男</v>
      </c>
    </row>
    <row r="34" ht="21" customHeight="1" spans="1:11">
      <c r="A34" s="160" t="s">
        <v>390</v>
      </c>
      <c r="B34" s="171" t="str">
        <f>+対戦表!D27</f>
        <v>中川　育夫</v>
      </c>
      <c r="C34" s="162"/>
      <c r="D34" s="163"/>
      <c r="E34" s="170" t="str">
        <f>+対戦表!E27</f>
        <v>真田　勇</v>
      </c>
      <c r="G34" s="160" t="s">
        <v>390</v>
      </c>
      <c r="H34" s="171" t="str">
        <f>+対戦表!D37</f>
        <v>西川　定</v>
      </c>
      <c r="I34" s="162"/>
      <c r="J34" s="163"/>
      <c r="K34" s="170" t="str">
        <f>+対戦表!E37</f>
        <v>森ノ木　收</v>
      </c>
    </row>
    <row r="35" ht="21" customHeight="1" spans="1:11">
      <c r="A35" s="165"/>
      <c r="B35" s="171" t="str">
        <f>+対戦表!D28</f>
        <v>塩田  英夫</v>
      </c>
      <c r="C35" s="166"/>
      <c r="D35" s="167"/>
      <c r="E35" s="172" t="str">
        <f>+対戦表!E28</f>
        <v>山本    新</v>
      </c>
      <c r="G35" s="165"/>
      <c r="H35" s="171" t="str">
        <f>+対戦表!D38</f>
        <v>塩田  英夫</v>
      </c>
      <c r="I35" s="166"/>
      <c r="J35" s="167"/>
      <c r="K35" s="172" t="str">
        <f>+対戦表!E38</f>
        <v>伊藤　征義</v>
      </c>
    </row>
    <row r="36" ht="21" customHeight="1" spans="1:11">
      <c r="A36" s="160" t="s">
        <v>391</v>
      </c>
      <c r="B36" s="171" t="str">
        <f>+対戦表!B29</f>
        <v>岩田　久男</v>
      </c>
      <c r="C36" s="162"/>
      <c r="D36" s="163"/>
      <c r="E36" s="164" t="str">
        <f>+対戦表!C29</f>
        <v>辻本　隆司</v>
      </c>
      <c r="G36" s="160" t="s">
        <v>391</v>
      </c>
      <c r="H36" s="171" t="str">
        <f>+対戦表!B39</f>
        <v>神田　英予</v>
      </c>
      <c r="I36" s="162"/>
      <c r="J36" s="163"/>
      <c r="K36" s="164" t="str">
        <f>+対戦表!C39</f>
        <v>清水 ひろみ</v>
      </c>
    </row>
    <row r="37" ht="21" customHeight="1" spans="1:11">
      <c r="A37" s="165"/>
      <c r="B37" s="171" t="str">
        <f>+対戦表!B30</f>
        <v>今村　健三</v>
      </c>
      <c r="C37" s="166"/>
      <c r="D37" s="167"/>
      <c r="E37" s="164" t="str">
        <f>+対戦表!C30</f>
        <v>曽根　要造</v>
      </c>
      <c r="G37" s="165"/>
      <c r="H37" s="171" t="str">
        <f>+対戦表!B40</f>
        <v>鈴木　さち子</v>
      </c>
      <c r="I37" s="166"/>
      <c r="J37" s="167"/>
      <c r="K37" s="164" t="str">
        <f>+対戦表!C40</f>
        <v>近藤清子</v>
      </c>
    </row>
    <row r="38" ht="21" customHeight="1" spans="1:11">
      <c r="A38" s="160" t="s">
        <v>392</v>
      </c>
      <c r="B38" s="171" t="str">
        <f>+対戦表!D29</f>
        <v>森嶋　和男</v>
      </c>
      <c r="C38" s="162"/>
      <c r="D38" s="163"/>
      <c r="E38" s="164" t="str">
        <f>+対戦表!E29</f>
        <v>石河　健児</v>
      </c>
      <c r="G38" s="160" t="s">
        <v>392</v>
      </c>
      <c r="H38" s="171" t="str">
        <f>+対戦表!D39</f>
        <v>中川　育夫</v>
      </c>
      <c r="I38" s="162"/>
      <c r="J38" s="163"/>
      <c r="K38" s="164" t="str">
        <f>+対戦表!E39</f>
        <v>小田　孝司</v>
      </c>
    </row>
    <row r="39" ht="21" customHeight="1" spans="1:11">
      <c r="A39" s="165"/>
      <c r="B39" s="173" t="str">
        <f>+対戦表!D30</f>
        <v>高橋 昭次郎</v>
      </c>
      <c r="C39" s="166"/>
      <c r="D39" s="167"/>
      <c r="E39" s="174" t="str">
        <f>+対戦表!E30</f>
        <v>小坂  良三</v>
      </c>
      <c r="G39" s="165"/>
      <c r="H39" s="173" t="str">
        <f>+対戦表!D40</f>
        <v>高橋 昭次郎</v>
      </c>
      <c r="I39" s="166"/>
      <c r="J39" s="167"/>
      <c r="K39" s="174" t="str">
        <f>+対戦表!E40</f>
        <v>沖林  正昭</v>
      </c>
    </row>
    <row r="40" ht="21" customHeight="1" spans="1:11">
      <c r="A40" s="160" t="s">
        <v>393</v>
      </c>
      <c r="B40" s="173" t="str">
        <f>+対戦表!B31</f>
        <v>菊池　康一</v>
      </c>
      <c r="C40" s="162"/>
      <c r="D40" s="163"/>
      <c r="E40" s="174" t="str">
        <f>+対戦表!C31</f>
        <v>加藤　文雄</v>
      </c>
      <c r="G40" s="160" t="s">
        <v>393</v>
      </c>
      <c r="H40" s="173" t="str">
        <f>+対戦表!B41</f>
        <v>岩田　久男</v>
      </c>
      <c r="I40" s="162"/>
      <c r="J40" s="163"/>
      <c r="K40" s="174" t="str">
        <f>+対戦表!C41</f>
        <v>草川　均</v>
      </c>
    </row>
    <row r="41" ht="21" customHeight="1" spans="1:11">
      <c r="A41" s="165"/>
      <c r="B41" s="173" t="str">
        <f>+対戦表!B32</f>
        <v>水谷  忠勝</v>
      </c>
      <c r="C41" s="166"/>
      <c r="D41" s="167"/>
      <c r="E41" s="174" t="str">
        <f>+対戦表!C32</f>
        <v>松原　氏弘</v>
      </c>
      <c r="G41" s="165"/>
      <c r="H41" s="173" t="str">
        <f>+対戦表!B42</f>
        <v>水谷  忠勝</v>
      </c>
      <c r="I41" s="166"/>
      <c r="J41" s="167"/>
      <c r="K41" s="174" t="str">
        <f>+対戦表!C42</f>
        <v>中谷　武男</v>
      </c>
    </row>
    <row r="42" ht="21" customHeight="1" spans="1:11">
      <c r="A42" s="160" t="s">
        <v>394</v>
      </c>
      <c r="B42" s="173"/>
      <c r="C42" s="162"/>
      <c r="D42" s="163"/>
      <c r="E42" s="174"/>
      <c r="G42" s="160" t="s">
        <v>394</v>
      </c>
      <c r="H42" s="173" t="str">
        <f>+対戦表!D41</f>
        <v>森嶋　和男</v>
      </c>
      <c r="I42" s="162"/>
      <c r="J42" s="163"/>
      <c r="K42" s="174" t="str">
        <f>+対戦表!E41</f>
        <v>山崎　和久</v>
      </c>
    </row>
    <row r="43" ht="21" customHeight="1" spans="1:11">
      <c r="A43" s="165"/>
      <c r="B43" s="173"/>
      <c r="C43" s="166"/>
      <c r="D43" s="167"/>
      <c r="E43" s="174"/>
      <c r="G43" s="165"/>
      <c r="H43" s="173" t="str">
        <f>+対戦表!D42</f>
        <v>菊池　康一</v>
      </c>
      <c r="I43" s="166"/>
      <c r="J43" s="167"/>
      <c r="K43" s="174" t="str">
        <f>+対戦表!E42</f>
        <v>伊藤　保則</v>
      </c>
    </row>
    <row r="44" ht="27.95" customHeight="1" spans="1:11">
      <c r="A44" s="175" t="s">
        <v>395</v>
      </c>
      <c r="B44" s="176"/>
      <c r="C44" s="177"/>
      <c r="D44" s="166"/>
      <c r="E44" s="178"/>
      <c r="G44" s="175" t="s">
        <v>395</v>
      </c>
      <c r="H44" s="176"/>
      <c r="I44" s="177"/>
      <c r="J44" s="166"/>
      <c r="K44" s="178"/>
    </row>
    <row r="45" ht="27.95" customHeight="1" spans="1:11">
      <c r="A45" s="179"/>
      <c r="B45" s="180" t="s">
        <v>396</v>
      </c>
      <c r="C45" s="181" t="s">
        <v>397</v>
      </c>
      <c r="D45" s="180" t="s">
        <v>396</v>
      </c>
      <c r="E45" s="182" t="s">
        <v>397</v>
      </c>
      <c r="G45" s="179"/>
      <c r="H45" s="180" t="s">
        <v>396</v>
      </c>
      <c r="I45" s="181" t="s">
        <v>397</v>
      </c>
      <c r="J45" s="180" t="s">
        <v>396</v>
      </c>
      <c r="K45" s="182" t="s">
        <v>397</v>
      </c>
    </row>
    <row r="46" ht="27.95" customHeight="1" spans="1:11">
      <c r="A46" s="179"/>
      <c r="B46" s="183"/>
      <c r="C46" s="184"/>
      <c r="D46" s="184"/>
      <c r="E46" s="185"/>
      <c r="G46" s="179"/>
      <c r="H46" s="183"/>
      <c r="I46" s="184"/>
      <c r="J46" s="184"/>
      <c r="K46" s="185"/>
    </row>
    <row r="47" ht="17.25" spans="1:11">
      <c r="A47" s="186" t="s">
        <v>398</v>
      </c>
      <c r="B47" s="162"/>
      <c r="C47" s="187"/>
      <c r="D47" s="162"/>
      <c r="E47" s="188"/>
      <c r="G47" s="186" t="s">
        <v>398</v>
      </c>
      <c r="H47" s="162"/>
      <c r="I47" s="187"/>
      <c r="J47" s="162"/>
      <c r="K47" s="188"/>
    </row>
    <row r="48" ht="17.25" spans="1:11">
      <c r="A48" s="189"/>
      <c r="B48" s="190"/>
      <c r="C48" s="191"/>
      <c r="D48" s="190"/>
      <c r="E48" s="192"/>
      <c r="G48" s="189"/>
      <c r="H48" s="190"/>
      <c r="I48" s="191"/>
      <c r="J48" s="190"/>
      <c r="K48" s="192"/>
    </row>
    <row r="50" ht="27.95" customHeight="1" spans="1:11">
      <c r="A50" s="150" t="s">
        <v>335</v>
      </c>
      <c r="B50" s="151" t="s">
        <v>401</v>
      </c>
      <c r="C50" s="152" t="s">
        <v>382</v>
      </c>
      <c r="D50" s="153"/>
      <c r="E50" s="154" t="s">
        <v>402</v>
      </c>
      <c r="G50" s="150" t="s">
        <v>366</v>
      </c>
      <c r="H50" s="151" t="s">
        <v>401</v>
      </c>
      <c r="I50" s="152" t="s">
        <v>382</v>
      </c>
      <c r="J50" s="153"/>
      <c r="K50" s="154" t="s">
        <v>400</v>
      </c>
    </row>
    <row r="51" ht="27.95" customHeight="1" spans="1:11">
      <c r="A51" s="155"/>
      <c r="B51" s="156" t="s">
        <v>385</v>
      </c>
      <c r="C51" s="157" t="s">
        <v>386</v>
      </c>
      <c r="D51" s="158"/>
      <c r="E51" s="159" t="s">
        <v>385</v>
      </c>
      <c r="G51" s="155"/>
      <c r="H51" s="156" t="s">
        <v>385</v>
      </c>
      <c r="I51" s="157" t="s">
        <v>386</v>
      </c>
      <c r="J51" s="158"/>
      <c r="K51" s="159" t="s">
        <v>385</v>
      </c>
    </row>
    <row r="52" ht="21" customHeight="1" spans="1:11">
      <c r="A52" s="160" t="s">
        <v>387</v>
      </c>
      <c r="B52" s="161" t="str">
        <f>+対戦表!C5</f>
        <v>原玲子</v>
      </c>
      <c r="C52" s="162"/>
      <c r="D52" s="163"/>
      <c r="E52" s="164" t="str">
        <f>+対戦表!B5</f>
        <v>河田　朋子</v>
      </c>
      <c r="G52" s="160" t="s">
        <v>387</v>
      </c>
      <c r="H52" s="161" t="str">
        <f>+対戦表!F15</f>
        <v>片岡　雅子</v>
      </c>
      <c r="I52" s="162"/>
      <c r="J52" s="163"/>
      <c r="K52" s="164" t="str">
        <f>+対戦表!G15</f>
        <v>清水 ひろみ</v>
      </c>
    </row>
    <row r="53" ht="21" customHeight="1" spans="1:11">
      <c r="A53" s="165"/>
      <c r="B53" s="33" t="str">
        <f>+対戦表!C6</f>
        <v>片岡　雅子</v>
      </c>
      <c r="C53" s="166"/>
      <c r="D53" s="167"/>
      <c r="E53" s="168" t="str">
        <f>+対戦表!B6</f>
        <v>神田　英予</v>
      </c>
      <c r="G53" s="165"/>
      <c r="H53" s="33" t="str">
        <f>+対戦表!F16</f>
        <v>平田　典子</v>
      </c>
      <c r="I53" s="166"/>
      <c r="J53" s="167"/>
      <c r="K53" s="168" t="str">
        <f>+対戦表!G16</f>
        <v>世古　加代</v>
      </c>
    </row>
    <row r="54" ht="21" customHeight="1" spans="1:11">
      <c r="A54" s="160" t="s">
        <v>388</v>
      </c>
      <c r="B54" s="169" t="str">
        <f>+対戦表!E5</f>
        <v>水谷 小夜子</v>
      </c>
      <c r="C54" s="162"/>
      <c r="D54" s="163"/>
      <c r="E54" s="164" t="str">
        <f>+対戦表!D5</f>
        <v>鈴木　さち子</v>
      </c>
      <c r="G54" s="160" t="s">
        <v>388</v>
      </c>
      <c r="H54" s="169" t="str">
        <f>+対戦表!H15</f>
        <v>水谷 小夜子</v>
      </c>
      <c r="I54" s="162"/>
      <c r="J54" s="163"/>
      <c r="K54" s="164" t="str">
        <f>+対戦表!I15</f>
        <v>近藤清子</v>
      </c>
    </row>
    <row r="55" ht="21" customHeight="1" spans="1:11">
      <c r="A55" s="165"/>
      <c r="B55" s="169" t="str">
        <f>+対戦表!E6</f>
        <v>平田　典子</v>
      </c>
      <c r="C55" s="166"/>
      <c r="D55" s="167"/>
      <c r="E55" s="164" t="str">
        <f>+対戦表!D6</f>
        <v>伊藤　弘子</v>
      </c>
      <c r="G55" s="165"/>
      <c r="H55" s="169" t="str">
        <f>+対戦表!H16</f>
        <v>小野寺　かよ子</v>
      </c>
      <c r="I55" s="166"/>
      <c r="J55" s="167"/>
      <c r="K55" s="164" t="str">
        <f>+対戦表!I16</f>
        <v>伊藤 千恵子</v>
      </c>
    </row>
    <row r="56" ht="21" customHeight="1" spans="1:11">
      <c r="A56" s="160" t="s">
        <v>389</v>
      </c>
      <c r="B56" s="169" t="str">
        <f>+対戦表!C7</f>
        <v>松浦　比朗志</v>
      </c>
      <c r="C56" s="162"/>
      <c r="D56" s="163"/>
      <c r="E56" s="170" t="str">
        <f>+対戦表!B7</f>
        <v>森嶋　和男</v>
      </c>
      <c r="G56" s="160" t="s">
        <v>389</v>
      </c>
      <c r="H56" s="169" t="str">
        <f>+対戦表!F17</f>
        <v>安江　隆之</v>
      </c>
      <c r="I56" s="162"/>
      <c r="J56" s="163"/>
      <c r="K56" s="170" t="str">
        <f>+対戦表!G17</f>
        <v>森ノ木　收</v>
      </c>
    </row>
    <row r="57" ht="21" customHeight="1" spans="1:11">
      <c r="A57" s="165"/>
      <c r="B57" s="169" t="str">
        <f>+対戦表!C8</f>
        <v>三木　寬</v>
      </c>
      <c r="C57" s="166"/>
      <c r="D57" s="167"/>
      <c r="E57" s="164" t="str">
        <f>+対戦表!B8</f>
        <v>中川　育夫</v>
      </c>
      <c r="G57" s="165"/>
      <c r="H57" s="169" t="str">
        <f>+対戦表!F18</f>
        <v>三木　寬</v>
      </c>
      <c r="I57" s="166"/>
      <c r="J57" s="167"/>
      <c r="K57" s="164" t="str">
        <f>+対戦表!G18</f>
        <v>小田　孝司</v>
      </c>
    </row>
    <row r="58" ht="21" customHeight="1" spans="1:11">
      <c r="A58" s="160" t="s">
        <v>390</v>
      </c>
      <c r="B58" s="171" t="str">
        <f>+対戦表!E7</f>
        <v>安江　隆之</v>
      </c>
      <c r="C58" s="162"/>
      <c r="D58" s="163"/>
      <c r="E58" s="170" t="str">
        <f>+対戦表!D7</f>
        <v>西川　定</v>
      </c>
      <c r="G58" s="160" t="s">
        <v>390</v>
      </c>
      <c r="H58" s="171" t="str">
        <f>+対戦表!H17</f>
        <v>南島　和美</v>
      </c>
      <c r="I58" s="162"/>
      <c r="J58" s="163"/>
      <c r="K58" s="170" t="str">
        <f>+対戦表!I17</f>
        <v>草川　均</v>
      </c>
    </row>
    <row r="59" ht="21" customHeight="1" spans="1:11">
      <c r="A59" s="165"/>
      <c r="B59" s="171" t="str">
        <f>+対戦表!E8</f>
        <v>南島　和美</v>
      </c>
      <c r="C59" s="166"/>
      <c r="D59" s="167"/>
      <c r="E59" s="172" t="str">
        <f>+対戦表!D8</f>
        <v>岩田　久男</v>
      </c>
      <c r="G59" s="165"/>
      <c r="H59" s="171" t="str">
        <f>+対戦表!H18</f>
        <v>樋口　雅夫</v>
      </c>
      <c r="I59" s="166"/>
      <c r="J59" s="167"/>
      <c r="K59" s="172" t="str">
        <f>+対戦表!I18</f>
        <v>十見　芳夫</v>
      </c>
    </row>
    <row r="60" ht="21" customHeight="1" spans="1:11">
      <c r="A60" s="160" t="s">
        <v>391</v>
      </c>
      <c r="B60" s="171" t="str">
        <f>+対戦表!C9</f>
        <v>原玲子</v>
      </c>
      <c r="C60" s="162"/>
      <c r="D60" s="163"/>
      <c r="E60" s="164" t="str">
        <f>+対戦表!B9</f>
        <v>河田　朋子</v>
      </c>
      <c r="G60" s="160" t="s">
        <v>391</v>
      </c>
      <c r="H60" s="171" t="str">
        <f>+対戦表!F19</f>
        <v>松浦　比朗志</v>
      </c>
      <c r="I60" s="162"/>
      <c r="J60" s="163"/>
      <c r="K60" s="164" t="str">
        <f>+対戦表!G19</f>
        <v>山崎　和久</v>
      </c>
    </row>
    <row r="61" ht="21" customHeight="1" spans="1:11">
      <c r="A61" s="165"/>
      <c r="B61" s="171" t="str">
        <f>+対戦表!C10</f>
        <v>小野寺　かよ子</v>
      </c>
      <c r="C61" s="166"/>
      <c r="D61" s="167"/>
      <c r="E61" s="164" t="str">
        <f>+対戦表!B10</f>
        <v>吉田  文子</v>
      </c>
      <c r="G61" s="165"/>
      <c r="H61" s="171" t="str">
        <f>+対戦表!F20</f>
        <v>落合　信次</v>
      </c>
      <c r="I61" s="166"/>
      <c r="J61" s="167"/>
      <c r="K61" s="164" t="str">
        <f>+対戦表!G20</f>
        <v>伊藤　征義</v>
      </c>
    </row>
    <row r="62" ht="21" customHeight="1" spans="1:11">
      <c r="A62" s="160" t="s">
        <v>392</v>
      </c>
      <c r="B62" s="171" t="str">
        <f>+対戦表!E9</f>
        <v>大和田　明</v>
      </c>
      <c r="C62" s="162"/>
      <c r="D62" s="163"/>
      <c r="E62" s="164" t="str">
        <f>+対戦表!D9</f>
        <v>菊池　康一</v>
      </c>
      <c r="G62" s="160" t="s">
        <v>392</v>
      </c>
      <c r="H62" s="171" t="str">
        <f>+対戦表!H19</f>
        <v>大和田　明</v>
      </c>
      <c r="I62" s="162"/>
      <c r="J62" s="163"/>
      <c r="K62" s="164" t="str">
        <f>+対戦表!I19</f>
        <v>伊藤　保則</v>
      </c>
    </row>
    <row r="63" ht="21" customHeight="1" spans="1:11">
      <c r="A63" s="165"/>
      <c r="B63" s="173" t="str">
        <f>+対戦表!E10</f>
        <v>樋口　雅夫</v>
      </c>
      <c r="C63" s="166"/>
      <c r="D63" s="167"/>
      <c r="E63" s="174" t="str">
        <f>+対戦表!D10</f>
        <v>福田　治樹</v>
      </c>
      <c r="G63" s="165"/>
      <c r="H63" s="173" t="str">
        <f>+対戦表!H20</f>
        <v>伊藤　昭幸</v>
      </c>
      <c r="I63" s="166"/>
      <c r="J63" s="167"/>
      <c r="K63" s="174" t="str">
        <f>+対戦表!I20</f>
        <v>川原　次男</v>
      </c>
    </row>
    <row r="64" ht="21" customHeight="1" spans="1:11">
      <c r="A64" s="160" t="s">
        <v>393</v>
      </c>
      <c r="B64" s="173" t="str">
        <f>+対戦表!C11</f>
        <v>蛭川　芳江</v>
      </c>
      <c r="C64" s="162"/>
      <c r="D64" s="163"/>
      <c r="E64" s="174" t="str">
        <f>+対戦表!B11</f>
        <v>水谷  忠勝</v>
      </c>
      <c r="G64" s="160" t="s">
        <v>393</v>
      </c>
      <c r="H64" s="173" t="str">
        <f>+対戦表!H21</f>
        <v>蛭川　芳江</v>
      </c>
      <c r="I64" s="162"/>
      <c r="J64" s="163"/>
      <c r="K64" s="174" t="str">
        <f>+対戦表!I21</f>
        <v>中谷　武男</v>
      </c>
    </row>
    <row r="65" ht="21" customHeight="1" spans="1:11">
      <c r="A65" s="165"/>
      <c r="B65" s="173" t="str">
        <f>+対戦表!C12</f>
        <v>落合　信次</v>
      </c>
      <c r="C65" s="166"/>
      <c r="D65" s="167"/>
      <c r="E65" s="174" t="str">
        <f>+対戦表!B12</f>
        <v>塩田  英夫</v>
      </c>
      <c r="G65" s="165"/>
      <c r="H65" s="173" t="str">
        <f>+対戦表!H22</f>
        <v>川畑  光世</v>
      </c>
      <c r="I65" s="166"/>
      <c r="J65" s="167"/>
      <c r="K65" s="174" t="str">
        <f>+対戦表!I22</f>
        <v>沖林  正昭</v>
      </c>
    </row>
    <row r="66" ht="21" customHeight="1" spans="1:11">
      <c r="A66" s="160" t="s">
        <v>394</v>
      </c>
      <c r="B66" s="173" t="str">
        <f>+対戦表!E11</f>
        <v>川畑  光世</v>
      </c>
      <c r="C66" s="162"/>
      <c r="D66" s="163"/>
      <c r="E66" s="174" t="str">
        <f>+対戦表!D11</f>
        <v>高橋 昭次郎</v>
      </c>
      <c r="G66" s="160" t="s">
        <v>394</v>
      </c>
      <c r="H66" s="173"/>
      <c r="I66" s="162"/>
      <c r="J66" s="163"/>
      <c r="K66" s="174"/>
    </row>
    <row r="67" ht="21" customHeight="1" spans="1:11">
      <c r="A67" s="165"/>
      <c r="B67" s="173" t="str">
        <f>+対戦表!E12</f>
        <v>伊藤　昭幸</v>
      </c>
      <c r="C67" s="166"/>
      <c r="D67" s="167"/>
      <c r="E67" s="174" t="str">
        <f>+対戦表!D12</f>
        <v>今村　健三</v>
      </c>
      <c r="G67" s="165"/>
      <c r="H67" s="173"/>
      <c r="I67" s="166"/>
      <c r="J67" s="167"/>
      <c r="K67" s="174"/>
    </row>
    <row r="68" ht="24.95" customHeight="1" spans="1:11">
      <c r="A68" s="175" t="s">
        <v>395</v>
      </c>
      <c r="B68" s="176"/>
      <c r="C68" s="177"/>
      <c r="D68" s="166"/>
      <c r="E68" s="178"/>
      <c r="G68" s="175" t="s">
        <v>395</v>
      </c>
      <c r="H68" s="176"/>
      <c r="I68" s="177"/>
      <c r="J68" s="166"/>
      <c r="K68" s="178"/>
    </row>
    <row r="69" ht="24.95" customHeight="1" spans="1:11">
      <c r="A69" s="179"/>
      <c r="B69" s="180" t="s">
        <v>396</v>
      </c>
      <c r="C69" s="181" t="s">
        <v>397</v>
      </c>
      <c r="D69" s="180" t="s">
        <v>396</v>
      </c>
      <c r="E69" s="182" t="s">
        <v>397</v>
      </c>
      <c r="G69" s="179"/>
      <c r="H69" s="180" t="s">
        <v>396</v>
      </c>
      <c r="I69" s="181" t="s">
        <v>397</v>
      </c>
      <c r="J69" s="180" t="s">
        <v>396</v>
      </c>
      <c r="K69" s="182" t="s">
        <v>397</v>
      </c>
    </row>
    <row r="70" ht="24.95" customHeight="1" spans="1:11">
      <c r="A70" s="179"/>
      <c r="B70" s="183"/>
      <c r="C70" s="184"/>
      <c r="D70" s="184"/>
      <c r="E70" s="185"/>
      <c r="G70" s="179"/>
      <c r="H70" s="183"/>
      <c r="I70" s="184"/>
      <c r="J70" s="184"/>
      <c r="K70" s="185"/>
    </row>
    <row r="71" ht="17.25" spans="1:11">
      <c r="A71" s="186" t="s">
        <v>398</v>
      </c>
      <c r="B71" s="162"/>
      <c r="C71" s="187"/>
      <c r="D71" s="162"/>
      <c r="E71" s="188"/>
      <c r="G71" s="186" t="s">
        <v>398</v>
      </c>
      <c r="H71" s="162"/>
      <c r="I71" s="187"/>
      <c r="J71" s="162"/>
      <c r="K71" s="188"/>
    </row>
    <row r="72" ht="17.25" spans="1:11">
      <c r="A72" s="189"/>
      <c r="B72" s="190"/>
      <c r="C72" s="191"/>
      <c r="D72" s="190"/>
      <c r="E72" s="192"/>
      <c r="G72" s="189"/>
      <c r="H72" s="190"/>
      <c r="I72" s="191"/>
      <c r="J72" s="190"/>
      <c r="K72" s="192"/>
    </row>
    <row r="74" ht="27.95" customHeight="1" spans="1:11">
      <c r="A74" s="150" t="s">
        <v>379</v>
      </c>
      <c r="B74" s="151" t="s">
        <v>401</v>
      </c>
      <c r="C74" s="152" t="s">
        <v>382</v>
      </c>
      <c r="D74" s="153"/>
      <c r="E74" s="154" t="s">
        <v>403</v>
      </c>
      <c r="G74" s="150" t="s">
        <v>380</v>
      </c>
      <c r="H74" s="151" t="s">
        <v>401</v>
      </c>
      <c r="I74" s="152" t="s">
        <v>382</v>
      </c>
      <c r="J74" s="153"/>
      <c r="K74" s="154" t="s">
        <v>399</v>
      </c>
    </row>
    <row r="75" ht="27.95" customHeight="1" spans="1:11">
      <c r="A75" s="155"/>
      <c r="B75" s="156" t="s">
        <v>385</v>
      </c>
      <c r="C75" s="157" t="s">
        <v>386</v>
      </c>
      <c r="D75" s="158"/>
      <c r="E75" s="159" t="s">
        <v>385</v>
      </c>
      <c r="G75" s="155"/>
      <c r="H75" s="156" t="s">
        <v>385</v>
      </c>
      <c r="I75" s="157" t="s">
        <v>386</v>
      </c>
      <c r="J75" s="158"/>
      <c r="K75" s="159" t="s">
        <v>385</v>
      </c>
    </row>
    <row r="76" ht="21" customHeight="1" spans="1:11">
      <c r="A76" s="160" t="s">
        <v>387</v>
      </c>
      <c r="B76" s="161" t="str">
        <f>+対戦表!F25</f>
        <v>原玲子</v>
      </c>
      <c r="C76" s="162"/>
      <c r="D76" s="163"/>
      <c r="E76" s="164" t="str">
        <f>+対戦表!G25</f>
        <v>石田万里子</v>
      </c>
      <c r="G76" s="160" t="s">
        <v>387</v>
      </c>
      <c r="H76" s="161" t="str">
        <f>+対戦表!F35</f>
        <v>原玲子</v>
      </c>
      <c r="I76" s="162"/>
      <c r="J76" s="163"/>
      <c r="K76" s="164" t="str">
        <f>+対戦表!G35</f>
        <v>水谷　恵美子</v>
      </c>
    </row>
    <row r="77" ht="21" customHeight="1" spans="1:11">
      <c r="A77" s="165"/>
      <c r="B77" s="33" t="str">
        <f>+対戦表!F26</f>
        <v>平田　典子</v>
      </c>
      <c r="C77" s="166"/>
      <c r="D77" s="167"/>
      <c r="E77" s="168" t="str">
        <f>+対戦表!G26</f>
        <v>田村　久子</v>
      </c>
      <c r="G77" s="165"/>
      <c r="H77" s="33" t="str">
        <f>+対戦表!F36</f>
        <v>水谷 小夜子</v>
      </c>
      <c r="I77" s="166"/>
      <c r="J77" s="167"/>
      <c r="K77" s="168" t="str">
        <f>+対戦表!G36</f>
        <v>高橋　孝子</v>
      </c>
    </row>
    <row r="78" ht="21" customHeight="1" spans="1:11">
      <c r="A78" s="160" t="s">
        <v>388</v>
      </c>
      <c r="B78" s="169" t="str">
        <f>+対戦表!H25</f>
        <v>片岡　雅子</v>
      </c>
      <c r="C78" s="162"/>
      <c r="D78" s="163"/>
      <c r="E78" s="164" t="str">
        <f>+対戦表!I25</f>
        <v>渡辺 　礼子</v>
      </c>
      <c r="G78" s="160" t="s">
        <v>388</v>
      </c>
      <c r="H78" s="169" t="str">
        <f>+対戦表!H35</f>
        <v>平田　典子</v>
      </c>
      <c r="I78" s="162"/>
      <c r="J78" s="163"/>
      <c r="K78" s="164" t="str">
        <f>+対戦表!I35</f>
        <v>西村  敬子</v>
      </c>
    </row>
    <row r="79" ht="21" customHeight="1" spans="1:11">
      <c r="A79" s="165"/>
      <c r="B79" s="169" t="str">
        <f>+対戦表!H26</f>
        <v>小野寺　かよ子</v>
      </c>
      <c r="C79" s="166"/>
      <c r="D79" s="167"/>
      <c r="E79" s="164" t="str">
        <f>+対戦表!I26</f>
        <v>和藤　孝子</v>
      </c>
      <c r="G79" s="165"/>
      <c r="H79" s="169" t="str">
        <f>+対戦表!H36</f>
        <v>小野寺　かよ子</v>
      </c>
      <c r="I79" s="166"/>
      <c r="J79" s="167"/>
      <c r="K79" s="164" t="str">
        <f>+対戦表!I36</f>
        <v>野田　貞子</v>
      </c>
    </row>
    <row r="80" ht="21" customHeight="1" spans="1:11">
      <c r="A80" s="160" t="s">
        <v>389</v>
      </c>
      <c r="B80" s="169" t="str">
        <f>+対戦表!F27</f>
        <v>安江　隆之</v>
      </c>
      <c r="C80" s="162"/>
      <c r="D80" s="163"/>
      <c r="E80" s="170" t="str">
        <f>+対戦表!G27</f>
        <v>青木　行廣</v>
      </c>
      <c r="G80" s="160" t="s">
        <v>389</v>
      </c>
      <c r="H80" s="169" t="str">
        <f>+対戦表!F37</f>
        <v>樋口　雅夫</v>
      </c>
      <c r="I80" s="162"/>
      <c r="J80" s="163"/>
      <c r="K80" s="170" t="str">
        <f>+対戦表!G37</f>
        <v>渡辺　俊裕</v>
      </c>
    </row>
    <row r="81" ht="21" customHeight="1" spans="1:11">
      <c r="A81" s="165"/>
      <c r="B81" s="169" t="str">
        <f>+対戦表!F28</f>
        <v>樋口　雅夫</v>
      </c>
      <c r="C81" s="166"/>
      <c r="D81" s="167"/>
      <c r="E81" s="164" t="str">
        <f>+対戦表!G28</f>
        <v>清水　峯夫</v>
      </c>
      <c r="G81" s="165"/>
      <c r="H81" s="169" t="str">
        <f>+対戦表!F38</f>
        <v>伊藤　昭幸</v>
      </c>
      <c r="I81" s="166"/>
      <c r="J81" s="167"/>
      <c r="K81" s="164" t="str">
        <f>+対戦表!G38</f>
        <v>曽根　要造</v>
      </c>
    </row>
    <row r="82" ht="21" customHeight="1" spans="1:11">
      <c r="A82" s="160" t="s">
        <v>390</v>
      </c>
      <c r="B82" s="171" t="str">
        <f>+対戦表!H27</f>
        <v>三木　寬</v>
      </c>
      <c r="C82" s="162"/>
      <c r="D82" s="163"/>
      <c r="E82" s="170" t="str">
        <f>+対戦表!I27</f>
        <v>山下　円</v>
      </c>
      <c r="G82" s="160" t="s">
        <v>390</v>
      </c>
      <c r="H82" s="171" t="str">
        <f>+対戦表!H37</f>
        <v>安江　隆之</v>
      </c>
      <c r="I82" s="162"/>
      <c r="J82" s="163"/>
      <c r="K82" s="170" t="str">
        <f>+対戦表!I37</f>
        <v>神田　省三</v>
      </c>
    </row>
    <row r="83" ht="21" customHeight="1" spans="1:11">
      <c r="A83" s="165"/>
      <c r="B83" s="171" t="str">
        <f>+対戦表!H28</f>
        <v>落合　信次</v>
      </c>
      <c r="C83" s="166"/>
      <c r="D83" s="167"/>
      <c r="E83" s="172" t="str">
        <f>+対戦表!I28</f>
        <v>奥村　育男</v>
      </c>
      <c r="G83" s="165"/>
      <c r="H83" s="171" t="str">
        <f>+対戦表!H38</f>
        <v>落合　信次</v>
      </c>
      <c r="I83" s="166"/>
      <c r="J83" s="167"/>
      <c r="K83" s="172" t="str">
        <f>+対戦表!I38</f>
        <v>山本    新</v>
      </c>
    </row>
    <row r="84" ht="21" customHeight="1" spans="1:11">
      <c r="A84" s="160" t="s">
        <v>391</v>
      </c>
      <c r="B84" s="171" t="str">
        <f>+対戦表!F29</f>
        <v>松浦　比朗志</v>
      </c>
      <c r="C84" s="162"/>
      <c r="D84" s="163"/>
      <c r="E84" s="164" t="str">
        <f>+対戦表!G29</f>
        <v>今村　幸司</v>
      </c>
      <c r="G84" s="160" t="s">
        <v>391</v>
      </c>
      <c r="H84" s="171" t="str">
        <f>+対戦表!F39</f>
        <v>片岡　雅子</v>
      </c>
      <c r="I84" s="162"/>
      <c r="J84" s="163"/>
      <c r="K84" s="164" t="str">
        <f>+対戦表!G39</f>
        <v>安田正子</v>
      </c>
    </row>
    <row r="85" ht="21" customHeight="1" spans="1:11">
      <c r="A85" s="165"/>
      <c r="B85" s="171" t="str">
        <f>+対戦表!F30</f>
        <v>川畑  光世</v>
      </c>
      <c r="C85" s="166"/>
      <c r="D85" s="167"/>
      <c r="E85" s="164" t="str">
        <f>+対戦表!G30</f>
        <v>加藤  眞清</v>
      </c>
      <c r="G85" s="165"/>
      <c r="H85" s="171" t="str">
        <f>+対戦表!F40</f>
        <v>水谷 小夜子</v>
      </c>
      <c r="I85" s="166"/>
      <c r="J85" s="167"/>
      <c r="K85" s="164" t="str">
        <f>+対戦表!G40</f>
        <v>高橋　孝子</v>
      </c>
    </row>
    <row r="86" ht="21" customHeight="1" spans="1:11">
      <c r="A86" s="160" t="s">
        <v>392</v>
      </c>
      <c r="B86" s="171" t="str">
        <f>+対戦表!H29</f>
        <v>南島　和美</v>
      </c>
      <c r="C86" s="162"/>
      <c r="D86" s="163"/>
      <c r="E86" s="164" t="str">
        <f>+対戦表!I29</f>
        <v>長嶋正三郎</v>
      </c>
      <c r="G86" s="160" t="s">
        <v>392</v>
      </c>
      <c r="H86" s="171" t="str">
        <f>+対戦表!H39</f>
        <v>三木　寬</v>
      </c>
      <c r="I86" s="162"/>
      <c r="J86" s="163"/>
      <c r="K86" s="164" t="str">
        <f>+対戦表!I39</f>
        <v>真田　勇</v>
      </c>
    </row>
    <row r="87" ht="21" customHeight="1" spans="1:11">
      <c r="A87" s="165"/>
      <c r="B87" s="173" t="str">
        <f>+対戦表!H30</f>
        <v>伊藤　昭幸</v>
      </c>
      <c r="C87" s="166"/>
      <c r="D87" s="167"/>
      <c r="E87" s="174" t="str">
        <f>+対戦表!I30</f>
        <v>奥村　育男</v>
      </c>
      <c r="G87" s="165"/>
      <c r="H87" s="173" t="str">
        <f>+対戦表!H40</f>
        <v>川畑  光世</v>
      </c>
      <c r="I87" s="166"/>
      <c r="J87" s="167"/>
      <c r="K87" s="174" t="str">
        <f>+対戦表!I40</f>
        <v>小坂  良三</v>
      </c>
    </row>
    <row r="88" ht="21" customHeight="1" spans="1:11">
      <c r="A88" s="160" t="s">
        <v>393</v>
      </c>
      <c r="B88" s="173" t="str">
        <f>+対戦表!F31</f>
        <v>大和田　明</v>
      </c>
      <c r="C88" s="162"/>
      <c r="D88" s="163"/>
      <c r="E88" s="174" t="str">
        <f>+対戦表!G31</f>
        <v>伊東　仁</v>
      </c>
      <c r="G88" s="160" t="s">
        <v>393</v>
      </c>
      <c r="H88" s="173" t="str">
        <f>+対戦表!F41</f>
        <v>南島　和美</v>
      </c>
      <c r="I88" s="162"/>
      <c r="J88" s="163"/>
      <c r="K88" s="174" t="str">
        <f>+対戦表!G41</f>
        <v>辻本　隆司</v>
      </c>
    </row>
    <row r="89" ht="21" customHeight="1" spans="1:11">
      <c r="A89" s="165"/>
      <c r="B89" s="173" t="str">
        <f>+対戦表!F32</f>
        <v>蛭川　芳江</v>
      </c>
      <c r="C89" s="166"/>
      <c r="D89" s="167"/>
      <c r="E89" s="174" t="str">
        <f>+対戦表!G32</f>
        <v>小川　宣夫</v>
      </c>
      <c r="G89" s="165"/>
      <c r="H89" s="173" t="str">
        <f>+対戦表!F42</f>
        <v>蛭川　芳江</v>
      </c>
      <c r="I89" s="166"/>
      <c r="J89" s="167"/>
      <c r="K89" s="174" t="str">
        <f>+対戦表!G42</f>
        <v>松原　氏弘</v>
      </c>
    </row>
    <row r="90" ht="21" customHeight="1" spans="1:11">
      <c r="A90" s="160" t="s">
        <v>394</v>
      </c>
      <c r="B90" s="173"/>
      <c r="C90" s="162"/>
      <c r="D90" s="163"/>
      <c r="E90" s="174"/>
      <c r="G90" s="160" t="s">
        <v>394</v>
      </c>
      <c r="H90" s="171" t="str">
        <f>+対戦表!H41</f>
        <v>松浦　比朗志</v>
      </c>
      <c r="I90" s="162"/>
      <c r="J90" s="163"/>
      <c r="K90" s="174" t="str">
        <f>+対戦表!I41</f>
        <v>石河　健児</v>
      </c>
    </row>
    <row r="91" ht="21" customHeight="1" spans="1:11">
      <c r="A91" s="165"/>
      <c r="B91" s="173"/>
      <c r="C91" s="166"/>
      <c r="D91" s="167"/>
      <c r="E91" s="174"/>
      <c r="G91" s="165"/>
      <c r="H91" s="195" t="str">
        <f>+対戦表!H42</f>
        <v>大和田　明</v>
      </c>
      <c r="I91" s="166"/>
      <c r="J91" s="167"/>
      <c r="K91" s="174" t="str">
        <f>+対戦表!I42</f>
        <v>加藤　文雄</v>
      </c>
    </row>
    <row r="92" ht="24.95" customHeight="1" spans="1:11">
      <c r="A92" s="175" t="s">
        <v>395</v>
      </c>
      <c r="B92" s="176"/>
      <c r="C92" s="177"/>
      <c r="D92" s="166"/>
      <c r="E92" s="178"/>
      <c r="G92" s="175" t="s">
        <v>395</v>
      </c>
      <c r="H92" s="176"/>
      <c r="I92" s="177"/>
      <c r="J92" s="166"/>
      <c r="K92" s="178"/>
    </row>
    <row r="93" ht="24.95" customHeight="1" spans="1:11">
      <c r="A93" s="179"/>
      <c r="B93" s="180" t="s">
        <v>396</v>
      </c>
      <c r="C93" s="181" t="s">
        <v>397</v>
      </c>
      <c r="D93" s="180" t="s">
        <v>396</v>
      </c>
      <c r="E93" s="182" t="s">
        <v>397</v>
      </c>
      <c r="G93" s="179"/>
      <c r="H93" s="180" t="s">
        <v>396</v>
      </c>
      <c r="I93" s="181" t="s">
        <v>397</v>
      </c>
      <c r="J93" s="180" t="s">
        <v>396</v>
      </c>
      <c r="K93" s="182" t="s">
        <v>397</v>
      </c>
    </row>
    <row r="94" ht="24.95" customHeight="1" spans="1:11">
      <c r="A94" s="179"/>
      <c r="B94" s="183"/>
      <c r="C94" s="184"/>
      <c r="D94" s="184"/>
      <c r="E94" s="185"/>
      <c r="G94" s="179"/>
      <c r="H94" s="183"/>
      <c r="I94" s="184"/>
      <c r="J94" s="184"/>
      <c r="K94" s="185"/>
    </row>
    <row r="95" ht="17.25" spans="1:11">
      <c r="A95" s="186" t="s">
        <v>398</v>
      </c>
      <c r="B95" s="162"/>
      <c r="C95" s="187"/>
      <c r="D95" s="162"/>
      <c r="E95" s="188"/>
      <c r="G95" s="186" t="s">
        <v>398</v>
      </c>
      <c r="H95" s="162"/>
      <c r="I95" s="187"/>
      <c r="J95" s="162"/>
      <c r="K95" s="188"/>
    </row>
    <row r="96" ht="17.25" spans="1:11">
      <c r="A96" s="189"/>
      <c r="B96" s="190"/>
      <c r="C96" s="191"/>
      <c r="D96" s="190"/>
      <c r="E96" s="192"/>
      <c r="G96" s="189"/>
      <c r="H96" s="190"/>
      <c r="I96" s="191"/>
      <c r="J96" s="190"/>
      <c r="K96" s="192"/>
    </row>
    <row r="98" ht="24.95" customHeight="1" spans="1:11">
      <c r="A98" s="150" t="s">
        <v>335</v>
      </c>
      <c r="B98" s="151" t="s">
        <v>384</v>
      </c>
      <c r="C98" s="152" t="s">
        <v>382</v>
      </c>
      <c r="D98" s="153"/>
      <c r="E98" s="154" t="s">
        <v>399</v>
      </c>
      <c r="G98" s="150" t="s">
        <v>366</v>
      </c>
      <c r="H98" s="151" t="s">
        <v>384</v>
      </c>
      <c r="I98" s="152" t="s">
        <v>382</v>
      </c>
      <c r="J98" s="153"/>
      <c r="K98" s="154" t="s">
        <v>402</v>
      </c>
    </row>
    <row r="99" ht="24.95" customHeight="1" spans="1:11">
      <c r="A99" s="155"/>
      <c r="B99" s="156" t="s">
        <v>385</v>
      </c>
      <c r="C99" s="157" t="s">
        <v>386</v>
      </c>
      <c r="D99" s="158"/>
      <c r="E99" s="159" t="s">
        <v>385</v>
      </c>
      <c r="G99" s="155"/>
      <c r="H99" s="156" t="s">
        <v>385</v>
      </c>
      <c r="I99" s="157" t="s">
        <v>386</v>
      </c>
      <c r="J99" s="158"/>
      <c r="K99" s="159" t="s">
        <v>385</v>
      </c>
    </row>
    <row r="100" ht="21" customHeight="1" spans="1:11">
      <c r="A100" s="160" t="s">
        <v>387</v>
      </c>
      <c r="B100" s="161" t="str">
        <f>+対戦表!F5</f>
        <v>天谷末子</v>
      </c>
      <c r="C100" s="162"/>
      <c r="D100" s="163"/>
      <c r="E100" s="164" t="str">
        <f>+対戦表!G5</f>
        <v>水谷　恵美子</v>
      </c>
      <c r="G100" s="160" t="s">
        <v>387</v>
      </c>
      <c r="H100" s="161" t="str">
        <f>+対戦表!C15</f>
        <v>吉田千賀子</v>
      </c>
      <c r="I100" s="162"/>
      <c r="J100" s="163"/>
      <c r="K100" s="164" t="str">
        <f>+対戦表!B15</f>
        <v>神田　英予</v>
      </c>
    </row>
    <row r="101" ht="21" customHeight="1" spans="1:11">
      <c r="A101" s="165"/>
      <c r="B101" s="33" t="str">
        <f>+対戦表!F6</f>
        <v>吉田千賀子</v>
      </c>
      <c r="C101" s="166"/>
      <c r="D101" s="167"/>
      <c r="E101" s="168" t="str">
        <f>+対戦表!G6</f>
        <v>安田正子</v>
      </c>
      <c r="G101" s="165"/>
      <c r="H101" s="33" t="str">
        <f>+対戦表!C16</f>
        <v>原田　斗井</v>
      </c>
      <c r="I101" s="166"/>
      <c r="J101" s="167"/>
      <c r="K101" s="168" t="str">
        <f>+対戦表!B16</f>
        <v>伊藤　弘子</v>
      </c>
    </row>
    <row r="102" ht="21" customHeight="1" spans="1:11">
      <c r="A102" s="160" t="s">
        <v>388</v>
      </c>
      <c r="B102" s="169" t="str">
        <f>+対戦表!H5</f>
        <v>浅山 登美代</v>
      </c>
      <c r="C102" s="162"/>
      <c r="D102" s="163"/>
      <c r="E102" s="164" t="str">
        <f>+対戦表!I5</f>
        <v>高橋　孝子</v>
      </c>
      <c r="G102" s="160" t="s">
        <v>388</v>
      </c>
      <c r="H102" s="169" t="str">
        <f>+対戦表!E15</f>
        <v>浅山 登美代</v>
      </c>
      <c r="I102" s="162"/>
      <c r="J102" s="163"/>
      <c r="K102" s="164" t="str">
        <f>+対戦表!D15</f>
        <v>鈴木　さち子</v>
      </c>
    </row>
    <row r="103" ht="21" customHeight="1" spans="1:11">
      <c r="A103" s="165"/>
      <c r="B103" s="169" t="str">
        <f>+対戦表!H6</f>
        <v>原田　斗井</v>
      </c>
      <c r="C103" s="166"/>
      <c r="D103" s="167"/>
      <c r="E103" s="164" t="str">
        <f>+対戦表!I6</f>
        <v>西村  敬子</v>
      </c>
      <c r="G103" s="165"/>
      <c r="H103" s="169" t="str">
        <f>+対戦表!E16</f>
        <v>伊藤　みさゑ</v>
      </c>
      <c r="I103" s="166"/>
      <c r="J103" s="167"/>
      <c r="K103" s="164" t="str">
        <f>+対戦表!D16</f>
        <v>吉田  文子</v>
      </c>
    </row>
    <row r="104" ht="21" customHeight="1" spans="1:11">
      <c r="A104" s="160" t="s">
        <v>389</v>
      </c>
      <c r="B104" s="169" t="str">
        <f>+対戦表!F7</f>
        <v>小西　等</v>
      </c>
      <c r="C104" s="162"/>
      <c r="D104" s="163"/>
      <c r="E104" s="170" t="str">
        <f>+対戦表!G7</f>
        <v>石河　健児</v>
      </c>
      <c r="G104" s="160" t="s">
        <v>389</v>
      </c>
      <c r="H104" s="169" t="str">
        <f>+対戦表!C17</f>
        <v>寺田　茂</v>
      </c>
      <c r="I104" s="162"/>
      <c r="J104" s="163"/>
      <c r="K104" s="170" t="str">
        <f>+対戦表!B17</f>
        <v>西川　定</v>
      </c>
    </row>
    <row r="105" ht="21" customHeight="1" spans="1:11">
      <c r="A105" s="165"/>
      <c r="B105" s="169" t="str">
        <f>+対戦表!F8</f>
        <v>高木　善久  </v>
      </c>
      <c r="C105" s="166"/>
      <c r="D105" s="167"/>
      <c r="E105" s="164" t="str">
        <f>+対戦表!G8</f>
        <v>真田　勇</v>
      </c>
      <c r="G105" s="165"/>
      <c r="H105" s="169" t="str">
        <f>+対戦表!C18</f>
        <v>高木　善久  </v>
      </c>
      <c r="I105" s="166"/>
      <c r="J105" s="167"/>
      <c r="K105" s="164" t="str">
        <f>+対戦表!B18</f>
        <v>中川　育夫</v>
      </c>
    </row>
    <row r="106" ht="21" customHeight="1" spans="1:11">
      <c r="A106" s="160" t="s">
        <v>390</v>
      </c>
      <c r="B106" s="171" t="str">
        <f>+対戦表!H7</f>
        <v>寺田　茂</v>
      </c>
      <c r="C106" s="162"/>
      <c r="D106" s="163"/>
      <c r="E106" s="170" t="str">
        <f>+対戦表!I7</f>
        <v>神田　省三</v>
      </c>
      <c r="G106" s="160" t="s">
        <v>390</v>
      </c>
      <c r="H106" s="171" t="str">
        <f>+対戦表!E17</f>
        <v>中西　健司</v>
      </c>
      <c r="I106" s="162"/>
      <c r="J106" s="163"/>
      <c r="K106" s="170" t="str">
        <f>+対戦表!D17</f>
        <v>岩田　久男</v>
      </c>
    </row>
    <row r="107" ht="21" customHeight="1" spans="1:11">
      <c r="A107" s="165"/>
      <c r="B107" s="171" t="str">
        <f>+対戦表!H8</f>
        <v>中西　健司</v>
      </c>
      <c r="C107" s="166"/>
      <c r="D107" s="167"/>
      <c r="E107" s="172" t="str">
        <f>+対戦表!I8</f>
        <v>辻本　隆司</v>
      </c>
      <c r="G107" s="165"/>
      <c r="H107" s="171" t="str">
        <f>+対戦表!E18</f>
        <v>丹羽　功</v>
      </c>
      <c r="I107" s="166"/>
      <c r="J107" s="167"/>
      <c r="K107" s="172" t="str">
        <f>+対戦表!D18</f>
        <v>福田　治樹</v>
      </c>
    </row>
    <row r="108" ht="21" customHeight="1" spans="1:11">
      <c r="A108" s="160" t="s">
        <v>391</v>
      </c>
      <c r="B108" s="171" t="str">
        <f>+対戦表!F9</f>
        <v>天谷末子</v>
      </c>
      <c r="C108" s="162"/>
      <c r="D108" s="163"/>
      <c r="E108" s="164" t="str">
        <f>+対戦表!G9</f>
        <v>水谷　恵美子</v>
      </c>
      <c r="G108" s="160" t="s">
        <v>391</v>
      </c>
      <c r="H108" s="171" t="str">
        <f>+対戦表!C19</f>
        <v>市川　巧</v>
      </c>
      <c r="I108" s="162"/>
      <c r="J108" s="163"/>
      <c r="K108" s="164" t="str">
        <f>+対戦表!B19</f>
        <v>菊池　康一</v>
      </c>
    </row>
    <row r="109" ht="21" customHeight="1" spans="1:11">
      <c r="A109" s="165"/>
      <c r="B109" s="171" t="str">
        <f>+対戦表!F10</f>
        <v>伊藤　みさゑ</v>
      </c>
      <c r="C109" s="166"/>
      <c r="D109" s="167"/>
      <c r="E109" s="164" t="str">
        <f>+対戦表!G10</f>
        <v>野田　貞子</v>
      </c>
      <c r="G109" s="165"/>
      <c r="H109" s="171" t="str">
        <f>+対戦表!C20</f>
        <v>塩田　治雄</v>
      </c>
      <c r="I109" s="166"/>
      <c r="J109" s="167"/>
      <c r="K109" s="164" t="str">
        <f>+対戦表!B20</f>
        <v>今村　健三</v>
      </c>
    </row>
    <row r="110" ht="21" customHeight="1" spans="1:11">
      <c r="A110" s="160" t="s">
        <v>392</v>
      </c>
      <c r="B110" s="171" t="str">
        <f>+対戦表!H9</f>
        <v>市川　巧</v>
      </c>
      <c r="C110" s="162"/>
      <c r="D110" s="163"/>
      <c r="E110" s="164" t="str">
        <f>+対戦表!I9</f>
        <v>加藤　文雄</v>
      </c>
      <c r="G110" s="160" t="s">
        <v>392</v>
      </c>
      <c r="H110" s="171" t="str">
        <f>+対戦表!E19</f>
        <v>小西　等</v>
      </c>
      <c r="I110" s="162"/>
      <c r="J110" s="163"/>
      <c r="K110" s="164" t="str">
        <f>+対戦表!D19</f>
        <v>森嶋　和男</v>
      </c>
    </row>
    <row r="111" ht="21" customHeight="1" spans="1:11">
      <c r="A111" s="165"/>
      <c r="B111" s="173" t="str">
        <f>+対戦表!H10</f>
        <v>丹羽　功</v>
      </c>
      <c r="C111" s="166"/>
      <c r="D111" s="167"/>
      <c r="E111" s="174" t="str">
        <f>+対戦表!I10</f>
        <v>渡辺　俊裕</v>
      </c>
      <c r="G111" s="165"/>
      <c r="H111" s="173" t="str">
        <f>+対戦表!E20</f>
        <v>丹羽　功</v>
      </c>
      <c r="I111" s="166"/>
      <c r="J111" s="167"/>
      <c r="K111" s="174" t="str">
        <f>+対戦表!D20</f>
        <v>塩田  英夫</v>
      </c>
    </row>
    <row r="112" ht="21" customHeight="1" spans="1:11">
      <c r="A112" s="160" t="s">
        <v>393</v>
      </c>
      <c r="B112" s="173" t="str">
        <f>+対戦表!F11</f>
        <v>鈴木  克重</v>
      </c>
      <c r="C112" s="162"/>
      <c r="D112" s="163"/>
      <c r="E112" s="174" t="str">
        <f>+対戦表!G11</f>
        <v>小坂  良三</v>
      </c>
      <c r="G112" s="160" t="s">
        <v>393</v>
      </c>
      <c r="H112" s="173" t="str">
        <f>+対戦表!E21</f>
        <v>松崎　邦忠</v>
      </c>
      <c r="I112" s="162"/>
      <c r="J112" s="163"/>
      <c r="K112" s="174" t="str">
        <f>+対戦表!D21</f>
        <v>水谷  忠勝</v>
      </c>
    </row>
    <row r="113" ht="21" customHeight="1" spans="1:11">
      <c r="A113" s="165"/>
      <c r="B113" s="173" t="str">
        <f>+対戦表!F12</f>
        <v>塩田　治雄</v>
      </c>
      <c r="C113" s="166"/>
      <c r="D113" s="167"/>
      <c r="E113" s="174" t="str">
        <f>+対戦表!G12</f>
        <v>曽根　要造</v>
      </c>
      <c r="G113" s="165"/>
      <c r="H113" s="173" t="str">
        <f>+対戦表!E22</f>
        <v>鈴木  克重</v>
      </c>
      <c r="I113" s="166"/>
      <c r="J113" s="167"/>
      <c r="K113" s="174" t="str">
        <f>+対戦表!D22</f>
        <v>高橋 昭次郎</v>
      </c>
    </row>
    <row r="114" ht="21" customHeight="1" spans="1:11">
      <c r="A114" s="160" t="s">
        <v>394</v>
      </c>
      <c r="B114" s="173" t="str">
        <f>+対戦表!H11</f>
        <v>松崎　邦忠</v>
      </c>
      <c r="C114" s="162"/>
      <c r="D114" s="163"/>
      <c r="E114" s="174" t="str">
        <f>+対戦表!I11</f>
        <v>松原　氏弘</v>
      </c>
      <c r="G114" s="160" t="s">
        <v>394</v>
      </c>
      <c r="H114" s="173"/>
      <c r="I114" s="162"/>
      <c r="J114" s="163"/>
      <c r="K114" s="174"/>
    </row>
    <row r="115" ht="21" customHeight="1" spans="1:11">
      <c r="A115" s="165"/>
      <c r="B115" s="173" t="str">
        <f>+対戦表!H12</f>
        <v>市川　巧</v>
      </c>
      <c r="C115" s="166"/>
      <c r="D115" s="167"/>
      <c r="E115" s="174" t="str">
        <f>+対戦表!I12</f>
        <v>山本    新</v>
      </c>
      <c r="G115" s="165"/>
      <c r="H115" s="173"/>
      <c r="I115" s="166"/>
      <c r="J115" s="167"/>
      <c r="K115" s="174"/>
    </row>
    <row r="116" ht="24.95" customHeight="1" spans="1:11">
      <c r="A116" s="175" t="s">
        <v>395</v>
      </c>
      <c r="B116" s="176"/>
      <c r="C116" s="177"/>
      <c r="D116" s="166"/>
      <c r="E116" s="178"/>
      <c r="G116" s="175" t="s">
        <v>395</v>
      </c>
      <c r="H116" s="176"/>
      <c r="I116" s="177"/>
      <c r="J116" s="166"/>
      <c r="K116" s="178"/>
    </row>
    <row r="117" ht="24.95" customHeight="1" spans="1:11">
      <c r="A117" s="179"/>
      <c r="B117" s="180" t="s">
        <v>396</v>
      </c>
      <c r="C117" s="181" t="s">
        <v>397</v>
      </c>
      <c r="D117" s="180" t="s">
        <v>396</v>
      </c>
      <c r="E117" s="182" t="s">
        <v>397</v>
      </c>
      <c r="G117" s="179"/>
      <c r="H117" s="180" t="s">
        <v>396</v>
      </c>
      <c r="I117" s="181" t="s">
        <v>397</v>
      </c>
      <c r="J117" s="180" t="s">
        <v>396</v>
      </c>
      <c r="K117" s="182" t="s">
        <v>397</v>
      </c>
    </row>
    <row r="118" ht="24.95" customHeight="1" spans="1:11">
      <c r="A118" s="179"/>
      <c r="B118" s="183"/>
      <c r="C118" s="184"/>
      <c r="D118" s="184"/>
      <c r="E118" s="185"/>
      <c r="G118" s="179"/>
      <c r="H118" s="183"/>
      <c r="I118" s="184"/>
      <c r="J118" s="184"/>
      <c r="K118" s="185"/>
    </row>
    <row r="119" ht="17.25" spans="1:11">
      <c r="A119" s="186" t="s">
        <v>398</v>
      </c>
      <c r="B119" s="162"/>
      <c r="C119" s="187"/>
      <c r="D119" s="162"/>
      <c r="E119" s="188"/>
      <c r="G119" s="186" t="s">
        <v>398</v>
      </c>
      <c r="H119" s="162"/>
      <c r="I119" s="187"/>
      <c r="J119" s="162"/>
      <c r="K119" s="188"/>
    </row>
    <row r="120" ht="17.25" spans="1:11">
      <c r="A120" s="189"/>
      <c r="B120" s="190"/>
      <c r="C120" s="191"/>
      <c r="D120" s="190"/>
      <c r="E120" s="192"/>
      <c r="G120" s="189"/>
      <c r="H120" s="190"/>
      <c r="I120" s="191"/>
      <c r="J120" s="190"/>
      <c r="K120" s="192"/>
    </row>
    <row r="122" ht="27.95" customHeight="1" spans="1:11">
      <c r="A122" s="150" t="s">
        <v>379</v>
      </c>
      <c r="B122" s="151" t="s">
        <v>384</v>
      </c>
      <c r="C122" s="152" t="s">
        <v>382</v>
      </c>
      <c r="D122" s="153"/>
      <c r="E122" s="154" t="s">
        <v>400</v>
      </c>
      <c r="G122" s="150" t="s">
        <v>380</v>
      </c>
      <c r="H122" s="151" t="s">
        <v>384</v>
      </c>
      <c r="I122" s="152" t="s">
        <v>382</v>
      </c>
      <c r="J122" s="153"/>
      <c r="K122" s="154" t="s">
        <v>403</v>
      </c>
    </row>
    <row r="123" ht="27.95" customHeight="1" spans="1:11">
      <c r="A123" s="155"/>
      <c r="B123" s="156" t="s">
        <v>385</v>
      </c>
      <c r="C123" s="157" t="s">
        <v>386</v>
      </c>
      <c r="D123" s="158"/>
      <c r="E123" s="159" t="s">
        <v>385</v>
      </c>
      <c r="G123" s="155"/>
      <c r="H123" s="156" t="s">
        <v>385</v>
      </c>
      <c r="I123" s="157" t="s">
        <v>386</v>
      </c>
      <c r="J123" s="158"/>
      <c r="K123" s="159" t="s">
        <v>385</v>
      </c>
    </row>
    <row r="124" ht="21" customHeight="1" spans="1:11">
      <c r="A124" s="160" t="s">
        <v>387</v>
      </c>
      <c r="B124" s="161" t="str">
        <f>+対戦表!J25</f>
        <v>天谷末子</v>
      </c>
      <c r="C124" s="162"/>
      <c r="D124" s="163"/>
      <c r="E124" s="164" t="str">
        <f>+対戦表!K25</f>
        <v>山野　有子</v>
      </c>
      <c r="G124" s="160" t="s">
        <v>387</v>
      </c>
      <c r="H124" s="161" t="str">
        <f>+対戦表!J35</f>
        <v>天谷末子</v>
      </c>
      <c r="I124" s="162"/>
      <c r="J124" s="163"/>
      <c r="K124" s="164" t="str">
        <f>+対戦表!K35</f>
        <v>石田万里子</v>
      </c>
    </row>
    <row r="125" ht="21" customHeight="1" spans="1:11">
      <c r="A125" s="165"/>
      <c r="B125" s="33" t="str">
        <f>+対戦表!J26</f>
        <v>原田　斗井</v>
      </c>
      <c r="C125" s="166"/>
      <c r="D125" s="167"/>
      <c r="E125" s="168" t="str">
        <f>+対戦表!K26</f>
        <v>世古　加代</v>
      </c>
      <c r="G125" s="165"/>
      <c r="H125" s="33" t="str">
        <f>+対戦表!J36</f>
        <v>浅山 登美代</v>
      </c>
      <c r="I125" s="166"/>
      <c r="J125" s="167"/>
      <c r="K125" s="168" t="str">
        <f>+対戦表!K36</f>
        <v>伊東　久美子</v>
      </c>
    </row>
    <row r="126" ht="21" customHeight="1" spans="1:11">
      <c r="A126" s="160" t="s">
        <v>388</v>
      </c>
      <c r="B126" s="169" t="str">
        <f>+対戦表!L25</f>
        <v>吉田千賀子</v>
      </c>
      <c r="C126" s="162"/>
      <c r="D126" s="163"/>
      <c r="E126" s="164" t="str">
        <f>+対戦表!M25</f>
        <v>清水 ひろみ</v>
      </c>
      <c r="G126" s="160" t="s">
        <v>388</v>
      </c>
      <c r="H126" s="169" t="str">
        <f>+対戦表!L35</f>
        <v>原田　斗井</v>
      </c>
      <c r="I126" s="162"/>
      <c r="J126" s="163"/>
      <c r="K126" s="164" t="str">
        <f>+対戦表!M35</f>
        <v>田村　久子</v>
      </c>
    </row>
    <row r="127" ht="21" customHeight="1" spans="1:11">
      <c r="A127" s="165"/>
      <c r="B127" s="169" t="str">
        <f>+対戦表!L26</f>
        <v>伊藤　みさゑ</v>
      </c>
      <c r="C127" s="166"/>
      <c r="D127" s="167"/>
      <c r="E127" s="164" t="str">
        <f>+対戦表!M26</f>
        <v>伊藤 千恵子</v>
      </c>
      <c r="G127" s="165"/>
      <c r="H127" s="169" t="str">
        <f>+対戦表!L36</f>
        <v>伊藤　みさゑ</v>
      </c>
      <c r="I127" s="166"/>
      <c r="J127" s="167"/>
      <c r="K127" s="164" t="str">
        <f>+対戦表!M36</f>
        <v>和藤　孝子</v>
      </c>
    </row>
    <row r="128" ht="21" customHeight="1" spans="1:11">
      <c r="A128" s="160" t="s">
        <v>389</v>
      </c>
      <c r="B128" s="169" t="str">
        <f>+対戦表!J27</f>
        <v>寺田　茂</v>
      </c>
      <c r="C128" s="162"/>
      <c r="D128" s="163"/>
      <c r="E128" s="170" t="str">
        <f>+対戦表!K27</f>
        <v>森ノ木　收</v>
      </c>
      <c r="G128" s="160" t="s">
        <v>389</v>
      </c>
      <c r="H128" s="169" t="str">
        <f>+対戦表!J37</f>
        <v>丹羽　功</v>
      </c>
      <c r="I128" s="162"/>
      <c r="J128" s="163"/>
      <c r="K128" s="170" t="str">
        <f>+対戦表!K37</f>
        <v>清水　峯夫</v>
      </c>
    </row>
    <row r="129" ht="21" customHeight="1" spans="1:11">
      <c r="A129" s="165"/>
      <c r="B129" s="169" t="str">
        <f>+対戦表!J28</f>
        <v>丹羽　功</v>
      </c>
      <c r="C129" s="166"/>
      <c r="D129" s="167"/>
      <c r="E129" s="164" t="str">
        <f>+対戦表!K28</f>
        <v>十見　芳夫</v>
      </c>
      <c r="G129" s="165"/>
      <c r="H129" s="169" t="str">
        <f>+対戦表!J38</f>
        <v>塩田　治雄</v>
      </c>
      <c r="I129" s="166"/>
      <c r="J129" s="167"/>
      <c r="K129" s="164" t="str">
        <f>+対戦表!K38</f>
        <v>加藤  眞清</v>
      </c>
    </row>
    <row r="130" ht="21" customHeight="1" spans="1:11">
      <c r="A130" s="160" t="s">
        <v>390</v>
      </c>
      <c r="B130" s="171" t="str">
        <f>+対戦表!L27</f>
        <v>高木　善久  </v>
      </c>
      <c r="C130" s="162"/>
      <c r="D130" s="163"/>
      <c r="E130" s="170" t="str">
        <f>+対戦表!M27</f>
        <v>小田　孝司</v>
      </c>
      <c r="G130" s="160" t="s">
        <v>390</v>
      </c>
      <c r="H130" s="171" t="str">
        <f>+対戦表!L37</f>
        <v>寺田　茂</v>
      </c>
      <c r="I130" s="162"/>
      <c r="J130" s="163"/>
      <c r="K130" s="170" t="str">
        <f>+対戦表!M37</f>
        <v>青木　行廣</v>
      </c>
    </row>
    <row r="131" ht="21" customHeight="1" spans="1:11">
      <c r="A131" s="165"/>
      <c r="B131" s="171" t="str">
        <f>+対戦表!L28</f>
        <v>鈴木  克重</v>
      </c>
      <c r="C131" s="166"/>
      <c r="D131" s="167"/>
      <c r="E131" s="172" t="str">
        <f>+対戦表!M28</f>
        <v>伊藤　征義</v>
      </c>
      <c r="G131" s="165"/>
      <c r="H131" s="171" t="str">
        <f>+対戦表!L38</f>
        <v>松崎　邦忠</v>
      </c>
      <c r="I131" s="166"/>
      <c r="J131" s="167"/>
      <c r="K131" s="172" t="str">
        <f>+対戦表!M38</f>
        <v>奥村　育男</v>
      </c>
    </row>
    <row r="132" ht="21" customHeight="1" spans="1:11">
      <c r="A132" s="160" t="s">
        <v>391</v>
      </c>
      <c r="B132" s="171" t="str">
        <f>+対戦表!J29</f>
        <v>中西　健司</v>
      </c>
      <c r="C132" s="162"/>
      <c r="D132" s="163"/>
      <c r="E132" s="164" t="str">
        <f>+対戦表!K29</f>
        <v>草川　均</v>
      </c>
      <c r="G132" s="160" t="s">
        <v>391</v>
      </c>
      <c r="H132" s="171" t="str">
        <f>+対戦表!J39</f>
        <v>高木　善久  </v>
      </c>
      <c r="I132" s="162"/>
      <c r="J132" s="163"/>
      <c r="K132" s="164" t="str">
        <f>+対戦表!K39</f>
        <v>山下　円</v>
      </c>
    </row>
    <row r="133" ht="21" customHeight="1" spans="1:11">
      <c r="A133" s="165"/>
      <c r="B133" s="171" t="str">
        <f>+対戦表!J30</f>
        <v>塩田　治雄</v>
      </c>
      <c r="C133" s="166"/>
      <c r="D133" s="167"/>
      <c r="E133" s="164" t="str">
        <f>+対戦表!K30</f>
        <v>川原　次男</v>
      </c>
      <c r="G133" s="165"/>
      <c r="H133" s="171" t="str">
        <f>+対戦表!J40</f>
        <v>鈴木  克重</v>
      </c>
      <c r="I133" s="166"/>
      <c r="J133" s="167"/>
      <c r="K133" s="164" t="str">
        <f>+対戦表!K40</f>
        <v>加藤  眞清</v>
      </c>
    </row>
    <row r="134" ht="21" customHeight="1" spans="1:11">
      <c r="A134" s="160" t="s">
        <v>392</v>
      </c>
      <c r="B134" s="171" t="str">
        <f>+対戦表!L29</f>
        <v>小西　等</v>
      </c>
      <c r="C134" s="162"/>
      <c r="D134" s="163"/>
      <c r="E134" s="164" t="str">
        <f>+対戦表!M29</f>
        <v>山崎　和久</v>
      </c>
      <c r="G134" s="160" t="s">
        <v>392</v>
      </c>
      <c r="H134" s="171" t="str">
        <f>+対戦表!L39</f>
        <v>吉田千賀子</v>
      </c>
      <c r="I134" s="162"/>
      <c r="J134" s="163"/>
      <c r="K134" s="164" t="str">
        <f>+対戦表!M39</f>
        <v>渡辺 　礼子</v>
      </c>
    </row>
    <row r="135" ht="21" customHeight="1" spans="1:11">
      <c r="A135" s="165"/>
      <c r="B135" s="173" t="str">
        <f>+対戦表!L30</f>
        <v>鈴木  克重</v>
      </c>
      <c r="C135" s="166"/>
      <c r="D135" s="167"/>
      <c r="E135" s="174" t="str">
        <f>+対戦表!M30</f>
        <v>沖林  正昭</v>
      </c>
      <c r="G135" s="165"/>
      <c r="H135" s="173" t="str">
        <f>+対戦表!L40</f>
        <v>浅山 登美代</v>
      </c>
      <c r="I135" s="166"/>
      <c r="J135" s="167"/>
      <c r="K135" s="174" t="str">
        <f>+対戦表!M40</f>
        <v>伊東　久美子</v>
      </c>
    </row>
    <row r="136" ht="21" customHeight="1" spans="1:11">
      <c r="A136" s="160" t="s">
        <v>393</v>
      </c>
      <c r="B136" s="173" t="str">
        <f>+対戦表!J31</f>
        <v>市川　巧</v>
      </c>
      <c r="C136" s="162"/>
      <c r="D136" s="163"/>
      <c r="E136" s="174" t="str">
        <f>+対戦表!K31</f>
        <v>伊藤　保則</v>
      </c>
      <c r="G136" s="160" t="s">
        <v>393</v>
      </c>
      <c r="H136" s="173" t="str">
        <f>+対戦表!J41</f>
        <v>中西　健司</v>
      </c>
      <c r="I136" s="162"/>
      <c r="J136" s="163"/>
      <c r="K136" s="174" t="str">
        <f>+対戦表!K41</f>
        <v>長嶋正三郎</v>
      </c>
    </row>
    <row r="137" ht="21" customHeight="1" spans="1:11">
      <c r="A137" s="165"/>
      <c r="B137" s="173" t="str">
        <f>+対戦表!J32</f>
        <v>松崎　邦忠</v>
      </c>
      <c r="C137" s="166"/>
      <c r="D137" s="167"/>
      <c r="E137" s="174" t="str">
        <f>+対戦表!K32</f>
        <v>中谷　武男</v>
      </c>
      <c r="G137" s="165"/>
      <c r="H137" s="173" t="str">
        <f>+対戦表!J42</f>
        <v>松崎　邦忠</v>
      </c>
      <c r="I137" s="166"/>
      <c r="J137" s="167"/>
      <c r="K137" s="174" t="str">
        <f>+対戦表!K42</f>
        <v>小川　宣夫</v>
      </c>
    </row>
    <row r="138" ht="21" customHeight="1" spans="1:11">
      <c r="A138" s="160" t="s">
        <v>394</v>
      </c>
      <c r="B138" s="173"/>
      <c r="C138" s="162"/>
      <c r="D138" s="163"/>
      <c r="E138" s="174"/>
      <c r="G138" s="160" t="s">
        <v>394</v>
      </c>
      <c r="H138" s="173" t="str">
        <f>+対戦表!L41</f>
        <v>小西　等</v>
      </c>
      <c r="I138" s="162"/>
      <c r="J138" s="163"/>
      <c r="K138" s="174" t="str">
        <f>+対戦表!M41</f>
        <v>今村　幸司</v>
      </c>
    </row>
    <row r="139" ht="21" customHeight="1" spans="1:11">
      <c r="A139" s="165"/>
      <c r="B139" s="173"/>
      <c r="C139" s="166"/>
      <c r="D139" s="167"/>
      <c r="E139" s="174"/>
      <c r="G139" s="165"/>
      <c r="H139" s="173" t="str">
        <f>+対戦表!L42</f>
        <v>市川　巧</v>
      </c>
      <c r="I139" s="166"/>
      <c r="J139" s="167"/>
      <c r="K139" s="174" t="str">
        <f>+対戦表!M42</f>
        <v>伊東　仁</v>
      </c>
    </row>
    <row r="140" ht="24.95" customHeight="1" spans="1:11">
      <c r="A140" s="175" t="s">
        <v>395</v>
      </c>
      <c r="B140" s="176"/>
      <c r="C140" s="177"/>
      <c r="D140" s="166"/>
      <c r="E140" s="178"/>
      <c r="G140" s="175" t="s">
        <v>395</v>
      </c>
      <c r="H140" s="176"/>
      <c r="I140" s="177"/>
      <c r="J140" s="166"/>
      <c r="K140" s="178"/>
    </row>
    <row r="141" ht="24.95" customHeight="1" spans="1:11">
      <c r="A141" s="179"/>
      <c r="B141" s="180" t="s">
        <v>396</v>
      </c>
      <c r="C141" s="181" t="s">
        <v>397</v>
      </c>
      <c r="D141" s="180" t="s">
        <v>396</v>
      </c>
      <c r="E141" s="182" t="s">
        <v>397</v>
      </c>
      <c r="G141" s="179"/>
      <c r="H141" s="180" t="s">
        <v>396</v>
      </c>
      <c r="I141" s="181" t="s">
        <v>397</v>
      </c>
      <c r="J141" s="180" t="s">
        <v>396</v>
      </c>
      <c r="K141" s="182" t="s">
        <v>397</v>
      </c>
    </row>
    <row r="142" ht="24.95" customHeight="1" spans="1:11">
      <c r="A142" s="179"/>
      <c r="B142" s="183"/>
      <c r="C142" s="184"/>
      <c r="D142" s="184"/>
      <c r="E142" s="185"/>
      <c r="G142" s="179"/>
      <c r="H142" s="183"/>
      <c r="I142" s="184"/>
      <c r="J142" s="184"/>
      <c r="K142" s="185"/>
    </row>
    <row r="143" ht="17.25" spans="1:11">
      <c r="A143" s="186" t="s">
        <v>398</v>
      </c>
      <c r="B143" s="162"/>
      <c r="C143" s="187"/>
      <c r="D143" s="162"/>
      <c r="E143" s="188"/>
      <c r="G143" s="186" t="s">
        <v>398</v>
      </c>
      <c r="H143" s="162"/>
      <c r="I143" s="187"/>
      <c r="J143" s="162"/>
      <c r="K143" s="188"/>
    </row>
    <row r="144" ht="17.25" spans="1:11">
      <c r="A144" s="189"/>
      <c r="B144" s="190"/>
      <c r="C144" s="191"/>
      <c r="D144" s="190"/>
      <c r="E144" s="192"/>
      <c r="G144" s="189"/>
      <c r="H144" s="190"/>
      <c r="I144" s="191"/>
      <c r="J144" s="190"/>
      <c r="K144" s="192"/>
    </row>
    <row r="146" ht="27.95" customHeight="1" spans="1:11">
      <c r="A146" s="150" t="s">
        <v>335</v>
      </c>
      <c r="B146" s="151" t="s">
        <v>399</v>
      </c>
      <c r="C146" s="152" t="s">
        <v>382</v>
      </c>
      <c r="D146" s="153"/>
      <c r="E146" s="154" t="s">
        <v>384</v>
      </c>
      <c r="G146" s="150" t="s">
        <v>366</v>
      </c>
      <c r="H146" s="151" t="s">
        <v>399</v>
      </c>
      <c r="I146" s="152" t="s">
        <v>382</v>
      </c>
      <c r="J146" s="153"/>
      <c r="K146" s="154" t="s">
        <v>403</v>
      </c>
    </row>
    <row r="147" ht="27.95" customHeight="1" spans="1:11">
      <c r="A147" s="155"/>
      <c r="B147" s="156" t="s">
        <v>385</v>
      </c>
      <c r="C147" s="157" t="s">
        <v>386</v>
      </c>
      <c r="D147" s="158"/>
      <c r="E147" s="159" t="s">
        <v>385</v>
      </c>
      <c r="G147" s="155"/>
      <c r="H147" s="156" t="s">
        <v>385</v>
      </c>
      <c r="I147" s="157" t="s">
        <v>386</v>
      </c>
      <c r="J147" s="158"/>
      <c r="K147" s="159" t="s">
        <v>385</v>
      </c>
    </row>
    <row r="148" ht="21" customHeight="1" spans="1:11">
      <c r="A148" s="160" t="s">
        <v>387</v>
      </c>
      <c r="B148" s="161" t="str">
        <f>+対戦表!G5</f>
        <v>水谷　恵美子</v>
      </c>
      <c r="C148" s="162"/>
      <c r="D148" s="163"/>
      <c r="E148" s="164" t="str">
        <f>+対戦表!F5</f>
        <v>天谷末子</v>
      </c>
      <c r="G148" s="160" t="s">
        <v>387</v>
      </c>
      <c r="H148" s="161" t="str">
        <f>+対戦表!J15</f>
        <v>安田正子</v>
      </c>
      <c r="I148" s="162"/>
      <c r="J148" s="163"/>
      <c r="K148" s="164" t="str">
        <f>+対戦表!K15</f>
        <v>渡辺 　礼子</v>
      </c>
    </row>
    <row r="149" ht="21" customHeight="1" spans="1:11">
      <c r="A149" s="165"/>
      <c r="B149" s="33" t="str">
        <f>+対戦表!G6</f>
        <v>安田正子</v>
      </c>
      <c r="C149" s="166"/>
      <c r="D149" s="167"/>
      <c r="E149" s="168" t="str">
        <f>+対戦表!F6</f>
        <v>吉田千賀子</v>
      </c>
      <c r="G149" s="165"/>
      <c r="H149" s="33" t="str">
        <f>+対戦表!J16</f>
        <v>西村  敬子</v>
      </c>
      <c r="I149" s="166"/>
      <c r="J149" s="167"/>
      <c r="K149" s="168" t="str">
        <f>+対戦表!K16</f>
        <v>田村　久子</v>
      </c>
    </row>
    <row r="150" ht="21" customHeight="1" spans="1:11">
      <c r="A150" s="160" t="s">
        <v>388</v>
      </c>
      <c r="B150" s="169" t="str">
        <f>+対戦表!I5</f>
        <v>高橋　孝子</v>
      </c>
      <c r="C150" s="162"/>
      <c r="D150" s="163"/>
      <c r="E150" s="164" t="str">
        <f>+対戦表!H5</f>
        <v>浅山 登美代</v>
      </c>
      <c r="G150" s="160" t="s">
        <v>388</v>
      </c>
      <c r="H150" s="169" t="str">
        <f>+対戦表!L15</f>
        <v>高橋　孝子</v>
      </c>
      <c r="I150" s="162"/>
      <c r="J150" s="163"/>
      <c r="K150" s="164" t="str">
        <f>+対戦表!M15</f>
        <v>伊東　久美子</v>
      </c>
    </row>
    <row r="151" ht="21" customHeight="1" spans="1:11">
      <c r="A151" s="165"/>
      <c r="B151" s="169" t="str">
        <f>+対戦表!I6</f>
        <v>西村  敬子</v>
      </c>
      <c r="C151" s="166"/>
      <c r="D151" s="167"/>
      <c r="E151" s="164" t="str">
        <f>+対戦表!H6</f>
        <v>原田　斗井</v>
      </c>
      <c r="G151" s="165"/>
      <c r="H151" s="169" t="str">
        <f>+対戦表!L16</f>
        <v>野田　貞子</v>
      </c>
      <c r="I151" s="166"/>
      <c r="J151" s="167"/>
      <c r="K151" s="164" t="str">
        <f>+対戦表!M16</f>
        <v>和藤　孝子</v>
      </c>
    </row>
    <row r="152" ht="21" customHeight="1" spans="1:11">
      <c r="A152" s="160" t="s">
        <v>389</v>
      </c>
      <c r="B152" s="169" t="str">
        <f>+対戦表!G7</f>
        <v>石河　健児</v>
      </c>
      <c r="C152" s="162"/>
      <c r="D152" s="163"/>
      <c r="E152" s="170" t="str">
        <f>+対戦表!F7</f>
        <v>小西　等</v>
      </c>
      <c r="G152" s="160" t="s">
        <v>389</v>
      </c>
      <c r="H152" s="169" t="str">
        <f>+対戦表!J17</f>
        <v>神田　省三</v>
      </c>
      <c r="I152" s="162"/>
      <c r="J152" s="163"/>
      <c r="K152" s="170" t="str">
        <f>+対戦表!K17</f>
        <v>青木　行廣</v>
      </c>
    </row>
    <row r="153" ht="21" customHeight="1" spans="1:11">
      <c r="A153" s="165"/>
      <c r="B153" s="169" t="str">
        <f>+対戦表!G8</f>
        <v>真田　勇</v>
      </c>
      <c r="C153" s="166"/>
      <c r="D153" s="167"/>
      <c r="E153" s="164" t="str">
        <f>+対戦表!F8</f>
        <v>高木　善久  </v>
      </c>
      <c r="G153" s="165"/>
      <c r="H153" s="169" t="str">
        <f>+対戦表!J18</f>
        <v>真田　勇</v>
      </c>
      <c r="I153" s="166"/>
      <c r="J153" s="167"/>
      <c r="K153" s="164" t="str">
        <f>+対戦表!K18</f>
        <v>山下　円</v>
      </c>
    </row>
    <row r="154" ht="21" customHeight="1" spans="1:11">
      <c r="A154" s="160" t="s">
        <v>390</v>
      </c>
      <c r="B154" s="171" t="str">
        <f>+対戦表!I7</f>
        <v>神田　省三</v>
      </c>
      <c r="C154" s="162"/>
      <c r="D154" s="163"/>
      <c r="E154" s="170" t="str">
        <f>+対戦表!H7</f>
        <v>寺田　茂</v>
      </c>
      <c r="G154" s="160" t="s">
        <v>390</v>
      </c>
      <c r="H154" s="171" t="str">
        <f>+対戦表!L17</f>
        <v>辻本　隆司</v>
      </c>
      <c r="I154" s="162"/>
      <c r="J154" s="163"/>
      <c r="K154" s="170" t="str">
        <f>+対戦表!M17</f>
        <v>長嶋正三郎</v>
      </c>
    </row>
    <row r="155" ht="21" customHeight="1" spans="1:11">
      <c r="A155" s="165"/>
      <c r="B155" s="171" t="str">
        <f>+対戦表!I8</f>
        <v>辻本　隆司</v>
      </c>
      <c r="C155" s="166"/>
      <c r="D155" s="167"/>
      <c r="E155" s="172" t="str">
        <f>+対戦表!H8</f>
        <v>中西　健司</v>
      </c>
      <c r="G155" s="165"/>
      <c r="H155" s="171" t="str">
        <f>+対戦表!L18</f>
        <v>渡辺　俊裕</v>
      </c>
      <c r="I155" s="166"/>
      <c r="J155" s="167"/>
      <c r="K155" s="172" t="str">
        <f>+対戦表!M18</f>
        <v>清水　峯夫</v>
      </c>
    </row>
    <row r="156" ht="21" customHeight="1" spans="1:11">
      <c r="A156" s="160" t="s">
        <v>391</v>
      </c>
      <c r="B156" s="171" t="str">
        <f>+対戦表!G9</f>
        <v>水谷　恵美子</v>
      </c>
      <c r="C156" s="162"/>
      <c r="D156" s="163"/>
      <c r="E156" s="164" t="str">
        <f>+対戦表!F9</f>
        <v>天谷末子</v>
      </c>
      <c r="G156" s="160" t="s">
        <v>391</v>
      </c>
      <c r="H156" s="171" t="str">
        <f>+対戦表!J19</f>
        <v>石河　健児</v>
      </c>
      <c r="I156" s="162"/>
      <c r="J156" s="163"/>
      <c r="K156" s="164" t="str">
        <f>+対戦表!K19</f>
        <v>今村　幸司</v>
      </c>
    </row>
    <row r="157" ht="21" customHeight="1" spans="1:11">
      <c r="A157" s="165"/>
      <c r="B157" s="171" t="str">
        <f>+対戦表!G10</f>
        <v>野田　貞子</v>
      </c>
      <c r="C157" s="166"/>
      <c r="D157" s="167"/>
      <c r="E157" s="164" t="str">
        <f>+対戦表!F10</f>
        <v>伊藤　みさゑ</v>
      </c>
      <c r="G157" s="165"/>
      <c r="H157" s="171" t="str">
        <f>+対戦表!J20</f>
        <v>山本    新</v>
      </c>
      <c r="I157" s="166"/>
      <c r="J157" s="167"/>
      <c r="K157" s="164" t="str">
        <f>+対戦表!K20</f>
        <v>奥村　育男</v>
      </c>
    </row>
    <row r="158" ht="21" customHeight="1" spans="1:11">
      <c r="A158" s="160" t="s">
        <v>392</v>
      </c>
      <c r="B158" s="171" t="str">
        <f>+対戦表!I9</f>
        <v>加藤　文雄</v>
      </c>
      <c r="C158" s="162"/>
      <c r="D158" s="163"/>
      <c r="E158" s="164" t="str">
        <f>+対戦表!H9</f>
        <v>市川　巧</v>
      </c>
      <c r="G158" s="160" t="s">
        <v>392</v>
      </c>
      <c r="H158" s="171" t="str">
        <f>+対戦表!L19</f>
        <v>加藤　文雄</v>
      </c>
      <c r="I158" s="162"/>
      <c r="J158" s="163"/>
      <c r="K158" s="164" t="str">
        <f>+対戦表!M19</f>
        <v>伊東　仁</v>
      </c>
    </row>
    <row r="159" ht="21" customHeight="1" spans="1:11">
      <c r="A159" s="165"/>
      <c r="B159" s="173" t="str">
        <f>+対戦表!I10</f>
        <v>渡辺　俊裕</v>
      </c>
      <c r="C159" s="166"/>
      <c r="D159" s="167"/>
      <c r="E159" s="174" t="str">
        <f>+対戦表!H10</f>
        <v>丹羽　功</v>
      </c>
      <c r="G159" s="165"/>
      <c r="H159" s="173" t="str">
        <f>+対戦表!L20</f>
        <v>曽根　要造</v>
      </c>
      <c r="I159" s="166"/>
      <c r="J159" s="167"/>
      <c r="K159" s="174" t="str">
        <f>+対戦表!M20</f>
        <v>小川　宣夫</v>
      </c>
    </row>
    <row r="160" ht="21" customHeight="1" spans="1:11">
      <c r="A160" s="160" t="s">
        <v>393</v>
      </c>
      <c r="B160" s="173" t="str">
        <f>+対戦表!G11</f>
        <v>小坂  良三</v>
      </c>
      <c r="C160" s="162"/>
      <c r="D160" s="163"/>
      <c r="E160" s="174" t="str">
        <f>+対戦表!F11</f>
        <v>鈴木  克重</v>
      </c>
      <c r="G160" s="160" t="s">
        <v>393</v>
      </c>
      <c r="H160" s="173" t="str">
        <f>+対戦表!L21</f>
        <v>松原　氏弘</v>
      </c>
      <c r="I160" s="162"/>
      <c r="J160" s="163"/>
      <c r="K160" s="174" t="str">
        <f>+対戦表!M21</f>
        <v>小川　宣夫</v>
      </c>
    </row>
    <row r="161" ht="21" customHeight="1" spans="1:11">
      <c r="A161" s="165"/>
      <c r="B161" s="173" t="str">
        <f>+対戦表!G12</f>
        <v>曽根　要造</v>
      </c>
      <c r="C161" s="166"/>
      <c r="D161" s="167"/>
      <c r="E161" s="174" t="str">
        <f>+対戦表!F12</f>
        <v>塩田　治雄</v>
      </c>
      <c r="G161" s="165"/>
      <c r="H161" s="173" t="str">
        <f>+対戦表!L22</f>
        <v>小坂  良三</v>
      </c>
      <c r="I161" s="166"/>
      <c r="J161" s="167"/>
      <c r="K161" s="174" t="str">
        <f>+対戦表!M22</f>
        <v>加藤  眞清</v>
      </c>
    </row>
    <row r="162" ht="21" customHeight="1" spans="1:11">
      <c r="A162" s="160" t="s">
        <v>394</v>
      </c>
      <c r="B162" s="173" t="str">
        <f>+対戦表!I11</f>
        <v>松原　氏弘</v>
      </c>
      <c r="C162" s="162"/>
      <c r="D162" s="163"/>
      <c r="E162" s="174" t="str">
        <f>+対戦表!H11</f>
        <v>松崎　邦忠</v>
      </c>
      <c r="G162" s="160" t="s">
        <v>394</v>
      </c>
      <c r="H162" s="173"/>
      <c r="I162" s="162"/>
      <c r="J162" s="163"/>
      <c r="K162" s="174"/>
    </row>
    <row r="163" ht="21" customHeight="1" spans="1:11">
      <c r="A163" s="165"/>
      <c r="B163" s="173" t="str">
        <f>+対戦表!I12</f>
        <v>山本    新</v>
      </c>
      <c r="C163" s="166"/>
      <c r="D163" s="167"/>
      <c r="E163" s="174" t="str">
        <f>+対戦表!H12</f>
        <v>市川　巧</v>
      </c>
      <c r="G163" s="165"/>
      <c r="H163" s="173"/>
      <c r="I163" s="166"/>
      <c r="J163" s="167"/>
      <c r="K163" s="174"/>
    </row>
    <row r="164" ht="24.95" customHeight="1" spans="1:11">
      <c r="A164" s="175" t="s">
        <v>395</v>
      </c>
      <c r="B164" s="176"/>
      <c r="C164" s="177"/>
      <c r="D164" s="166"/>
      <c r="E164" s="178"/>
      <c r="G164" s="175" t="s">
        <v>395</v>
      </c>
      <c r="H164" s="176"/>
      <c r="I164" s="177"/>
      <c r="J164" s="166"/>
      <c r="K164" s="178"/>
    </row>
    <row r="165" ht="24.95" customHeight="1" spans="1:11">
      <c r="A165" s="179"/>
      <c r="B165" s="180" t="s">
        <v>396</v>
      </c>
      <c r="C165" s="181" t="s">
        <v>397</v>
      </c>
      <c r="D165" s="180" t="s">
        <v>396</v>
      </c>
      <c r="E165" s="182" t="s">
        <v>397</v>
      </c>
      <c r="G165" s="179"/>
      <c r="H165" s="180" t="s">
        <v>396</v>
      </c>
      <c r="I165" s="181" t="s">
        <v>397</v>
      </c>
      <c r="J165" s="180" t="s">
        <v>396</v>
      </c>
      <c r="K165" s="182" t="s">
        <v>397</v>
      </c>
    </row>
    <row r="166" ht="24.95" customHeight="1" spans="1:11">
      <c r="A166" s="179"/>
      <c r="B166" s="183"/>
      <c r="C166" s="184"/>
      <c r="D166" s="184"/>
      <c r="E166" s="185"/>
      <c r="G166" s="179"/>
      <c r="H166" s="183"/>
      <c r="I166" s="184"/>
      <c r="J166" s="184"/>
      <c r="K166" s="185"/>
    </row>
    <row r="167" ht="17.25" spans="1:11">
      <c r="A167" s="186" t="s">
        <v>398</v>
      </c>
      <c r="B167" s="162"/>
      <c r="C167" s="187"/>
      <c r="D167" s="162"/>
      <c r="E167" s="188"/>
      <c r="G167" s="186" t="s">
        <v>398</v>
      </c>
      <c r="H167" s="162"/>
      <c r="I167" s="187"/>
      <c r="J167" s="162"/>
      <c r="K167" s="188"/>
    </row>
    <row r="168" ht="17.25" spans="1:11">
      <c r="A168" s="189"/>
      <c r="B168" s="190"/>
      <c r="C168" s="191"/>
      <c r="D168" s="190"/>
      <c r="E168" s="192"/>
      <c r="G168" s="189"/>
      <c r="H168" s="190"/>
      <c r="I168" s="191"/>
      <c r="J168" s="190"/>
      <c r="K168" s="192"/>
    </row>
    <row r="170" ht="27.95" customHeight="1" spans="1:11">
      <c r="A170" s="150" t="s">
        <v>379</v>
      </c>
      <c r="B170" s="151" t="s">
        <v>399</v>
      </c>
      <c r="C170" s="152" t="s">
        <v>382</v>
      </c>
      <c r="D170" s="153"/>
      <c r="E170" s="154" t="s">
        <v>402</v>
      </c>
      <c r="G170" s="150" t="s">
        <v>380</v>
      </c>
      <c r="H170" s="151" t="s">
        <v>399</v>
      </c>
      <c r="I170" s="152" t="s">
        <v>382</v>
      </c>
      <c r="J170" s="153"/>
      <c r="K170" s="154" t="s">
        <v>401</v>
      </c>
    </row>
    <row r="171" ht="27.95" customHeight="1" spans="1:11">
      <c r="A171" s="155"/>
      <c r="B171" s="156" t="s">
        <v>385</v>
      </c>
      <c r="C171" s="157" t="s">
        <v>386</v>
      </c>
      <c r="D171" s="158"/>
      <c r="E171" s="159" t="s">
        <v>385</v>
      </c>
      <c r="G171" s="155"/>
      <c r="H171" s="156" t="s">
        <v>385</v>
      </c>
      <c r="I171" s="157" t="s">
        <v>386</v>
      </c>
      <c r="J171" s="158"/>
      <c r="K171" s="159" t="s">
        <v>385</v>
      </c>
    </row>
    <row r="172" ht="21" customHeight="1" spans="1:11">
      <c r="A172" s="160" t="s">
        <v>387</v>
      </c>
      <c r="B172" s="161" t="str">
        <f>+対戦表!C25</f>
        <v>水谷　恵美子</v>
      </c>
      <c r="C172" s="162"/>
      <c r="D172" s="163"/>
      <c r="E172" s="164" t="str">
        <f>+対戦表!B25</f>
        <v>河田　朋子</v>
      </c>
      <c r="G172" s="160" t="s">
        <v>387</v>
      </c>
      <c r="H172" s="161" t="str">
        <f>+対戦表!G35</f>
        <v>水谷　恵美子</v>
      </c>
      <c r="I172" s="162"/>
      <c r="J172" s="163"/>
      <c r="K172" s="164" t="str">
        <f>+対戦表!F35</f>
        <v>原玲子</v>
      </c>
    </row>
    <row r="173" ht="21" customHeight="1" spans="1:11">
      <c r="A173" s="165"/>
      <c r="B173" s="33" t="str">
        <f>+対戦表!C26</f>
        <v>西村  敬子</v>
      </c>
      <c r="C173" s="166"/>
      <c r="D173" s="167"/>
      <c r="E173" s="168" t="str">
        <f>+対戦表!B26</f>
        <v>伊藤　弘子</v>
      </c>
      <c r="G173" s="165"/>
      <c r="H173" s="33" t="str">
        <f>+対戦表!G36</f>
        <v>高橋　孝子</v>
      </c>
      <c r="I173" s="166"/>
      <c r="J173" s="167"/>
      <c r="K173" s="168" t="str">
        <f>+対戦表!F36</f>
        <v>水谷 小夜子</v>
      </c>
    </row>
    <row r="174" ht="21" customHeight="1" spans="1:11">
      <c r="A174" s="160" t="s">
        <v>388</v>
      </c>
      <c r="B174" s="169" t="str">
        <f>+対戦表!E25</f>
        <v>安田正子</v>
      </c>
      <c r="C174" s="162"/>
      <c r="D174" s="163"/>
      <c r="E174" s="164" t="str">
        <f>+対戦表!D25</f>
        <v>神田　英予</v>
      </c>
      <c r="G174" s="160" t="s">
        <v>388</v>
      </c>
      <c r="H174" s="169" t="str">
        <f>+対戦表!I35</f>
        <v>西村  敬子</v>
      </c>
      <c r="I174" s="162"/>
      <c r="J174" s="163"/>
      <c r="K174" s="164" t="str">
        <f>+対戦表!H35</f>
        <v>平田　典子</v>
      </c>
    </row>
    <row r="175" ht="21" customHeight="1" spans="1:11">
      <c r="A175" s="165"/>
      <c r="B175" s="169" t="str">
        <f>+対戦表!E26</f>
        <v>野田　貞子</v>
      </c>
      <c r="C175" s="166"/>
      <c r="D175" s="167"/>
      <c r="E175" s="164" t="str">
        <f>+対戦表!D26</f>
        <v>吉田  文子</v>
      </c>
      <c r="G175" s="165"/>
      <c r="H175" s="169" t="str">
        <f>+対戦表!I36</f>
        <v>野田　貞子</v>
      </c>
      <c r="I175" s="166"/>
      <c r="J175" s="167"/>
      <c r="K175" s="164" t="str">
        <f>+対戦表!H36</f>
        <v>小野寺　かよ子</v>
      </c>
    </row>
    <row r="176" ht="21" customHeight="1" spans="1:11">
      <c r="A176" s="160" t="s">
        <v>389</v>
      </c>
      <c r="B176" s="169" t="str">
        <f>+対戦表!C27</f>
        <v>神田　省三</v>
      </c>
      <c r="C176" s="162"/>
      <c r="D176" s="163"/>
      <c r="E176" s="170" t="str">
        <f>+対戦表!B27</f>
        <v>西川　定</v>
      </c>
      <c r="G176" s="160" t="s">
        <v>389</v>
      </c>
      <c r="H176" s="169" t="str">
        <f>+対戦表!G37</f>
        <v>渡辺　俊裕</v>
      </c>
      <c r="I176" s="162"/>
      <c r="J176" s="163"/>
      <c r="K176" s="170" t="str">
        <f>+対戦表!F37</f>
        <v>樋口　雅夫</v>
      </c>
    </row>
    <row r="177" ht="21" customHeight="1" spans="1:11">
      <c r="A177" s="165"/>
      <c r="B177" s="169" t="str">
        <f>+対戦表!C28</f>
        <v>渡辺　俊裕</v>
      </c>
      <c r="C177" s="166"/>
      <c r="D177" s="167"/>
      <c r="E177" s="164" t="str">
        <f>+対戦表!B28</f>
        <v>福田　治樹</v>
      </c>
      <c r="G177" s="165"/>
      <c r="H177" s="169" t="str">
        <f>+対戦表!G38</f>
        <v>曽根　要造</v>
      </c>
      <c r="I177" s="166"/>
      <c r="J177" s="167"/>
      <c r="K177" s="164" t="str">
        <f>+対戦表!F38</f>
        <v>伊藤　昭幸</v>
      </c>
    </row>
    <row r="178" ht="21" customHeight="1" spans="1:11">
      <c r="A178" s="160" t="s">
        <v>390</v>
      </c>
      <c r="B178" s="171" t="str">
        <f>+対戦表!E27</f>
        <v>真田　勇</v>
      </c>
      <c r="C178" s="162"/>
      <c r="D178" s="163"/>
      <c r="E178" s="170" t="str">
        <f>+対戦表!D27</f>
        <v>中川　育夫</v>
      </c>
      <c r="G178" s="160" t="s">
        <v>390</v>
      </c>
      <c r="H178" s="171" t="str">
        <f>+対戦表!I37</f>
        <v>神田　省三</v>
      </c>
      <c r="I178" s="162"/>
      <c r="J178" s="163"/>
      <c r="K178" s="170" t="str">
        <f>+対戦表!H37</f>
        <v>安江　隆之</v>
      </c>
    </row>
    <row r="179" ht="21" customHeight="1" spans="1:11">
      <c r="A179" s="165"/>
      <c r="B179" s="171" t="str">
        <f>+対戦表!E28</f>
        <v>山本    新</v>
      </c>
      <c r="C179" s="166"/>
      <c r="D179" s="167"/>
      <c r="E179" s="172" t="str">
        <f>+対戦表!D28</f>
        <v>塩田  英夫</v>
      </c>
      <c r="G179" s="165"/>
      <c r="H179" s="171" t="str">
        <f>+対戦表!I38</f>
        <v>山本    新</v>
      </c>
      <c r="I179" s="166"/>
      <c r="J179" s="167"/>
      <c r="K179" s="172" t="str">
        <f>+対戦表!H38</f>
        <v>落合　信次</v>
      </c>
    </row>
    <row r="180" ht="21" customHeight="1" spans="1:11">
      <c r="A180" s="160" t="s">
        <v>391</v>
      </c>
      <c r="B180" s="171" t="str">
        <f>+対戦表!C29</f>
        <v>辻本　隆司</v>
      </c>
      <c r="C180" s="162"/>
      <c r="D180" s="163"/>
      <c r="E180" s="164" t="str">
        <f>+対戦表!B29</f>
        <v>岩田　久男</v>
      </c>
      <c r="G180" s="160" t="s">
        <v>391</v>
      </c>
      <c r="H180" s="171" t="str">
        <f>+対戦表!G39</f>
        <v>安田正子</v>
      </c>
      <c r="I180" s="162"/>
      <c r="J180" s="163"/>
      <c r="K180" s="164" t="str">
        <f>+対戦表!F39</f>
        <v>片岡　雅子</v>
      </c>
    </row>
    <row r="181" ht="21" customHeight="1" spans="1:11">
      <c r="A181" s="165"/>
      <c r="B181" s="171" t="str">
        <f>+対戦表!C30</f>
        <v>曽根　要造</v>
      </c>
      <c r="C181" s="166"/>
      <c r="D181" s="167"/>
      <c r="E181" s="164" t="str">
        <f>+対戦表!B30</f>
        <v>今村　健三</v>
      </c>
      <c r="G181" s="165"/>
      <c r="H181" s="171" t="str">
        <f>+対戦表!G40</f>
        <v>高橋　孝子</v>
      </c>
      <c r="I181" s="166"/>
      <c r="J181" s="167"/>
      <c r="K181" s="164" t="str">
        <f>+対戦表!F40</f>
        <v>水谷 小夜子</v>
      </c>
    </row>
    <row r="182" ht="21" customHeight="1" spans="1:11">
      <c r="A182" s="160" t="s">
        <v>392</v>
      </c>
      <c r="B182" s="171" t="str">
        <f>+対戦表!E29</f>
        <v>石河　健児</v>
      </c>
      <c r="C182" s="162"/>
      <c r="D182" s="163"/>
      <c r="E182" s="164" t="str">
        <f>+対戦表!D29</f>
        <v>森嶋　和男</v>
      </c>
      <c r="G182" s="160" t="s">
        <v>392</v>
      </c>
      <c r="H182" s="171" t="str">
        <f>+対戦表!I39</f>
        <v>真田　勇</v>
      </c>
      <c r="I182" s="162"/>
      <c r="J182" s="163"/>
      <c r="K182" s="164" t="str">
        <f>+対戦表!H39</f>
        <v>三木　寬</v>
      </c>
    </row>
    <row r="183" ht="21" customHeight="1" spans="1:11">
      <c r="A183" s="165"/>
      <c r="B183" s="173" t="str">
        <f>+対戦表!E30</f>
        <v>小坂  良三</v>
      </c>
      <c r="C183" s="166"/>
      <c r="D183" s="167"/>
      <c r="E183" s="174" t="str">
        <f>+対戦表!D30</f>
        <v>高橋 昭次郎</v>
      </c>
      <c r="G183" s="165"/>
      <c r="H183" s="173" t="str">
        <f>+対戦表!I40</f>
        <v>小坂  良三</v>
      </c>
      <c r="I183" s="166"/>
      <c r="J183" s="167"/>
      <c r="K183" s="174" t="str">
        <f>+対戦表!H40</f>
        <v>川畑  光世</v>
      </c>
    </row>
    <row r="184" ht="21" customHeight="1" spans="1:11">
      <c r="A184" s="160" t="s">
        <v>393</v>
      </c>
      <c r="B184" s="173" t="str">
        <f>+対戦表!C31</f>
        <v>加藤　文雄</v>
      </c>
      <c r="C184" s="162"/>
      <c r="D184" s="163"/>
      <c r="E184" s="174" t="str">
        <f>+対戦表!B31</f>
        <v>菊池　康一</v>
      </c>
      <c r="G184" s="160" t="s">
        <v>393</v>
      </c>
      <c r="H184" s="173" t="str">
        <f>+対戦表!G41</f>
        <v>辻本　隆司</v>
      </c>
      <c r="I184" s="162"/>
      <c r="J184" s="163"/>
      <c r="K184" s="174" t="str">
        <f>+対戦表!F41</f>
        <v>南島　和美</v>
      </c>
    </row>
    <row r="185" ht="21" customHeight="1" spans="1:11">
      <c r="A185" s="165"/>
      <c r="B185" s="173" t="str">
        <f>+対戦表!C32</f>
        <v>松原　氏弘</v>
      </c>
      <c r="C185" s="166"/>
      <c r="D185" s="167"/>
      <c r="E185" s="174" t="str">
        <f>+対戦表!B32</f>
        <v>水谷  忠勝</v>
      </c>
      <c r="G185" s="165"/>
      <c r="H185" s="173" t="str">
        <f>+対戦表!G42</f>
        <v>松原　氏弘</v>
      </c>
      <c r="I185" s="166"/>
      <c r="J185" s="167"/>
      <c r="K185" s="174" t="str">
        <f>+対戦表!F42</f>
        <v>蛭川　芳江</v>
      </c>
    </row>
    <row r="186" ht="21" customHeight="1" spans="1:11">
      <c r="A186" s="160" t="s">
        <v>394</v>
      </c>
      <c r="B186" s="173"/>
      <c r="C186" s="162"/>
      <c r="D186" s="163"/>
      <c r="E186" s="174"/>
      <c r="G186" s="160" t="s">
        <v>394</v>
      </c>
      <c r="H186" s="173" t="str">
        <f>+対戦表!I41</f>
        <v>石河　健児</v>
      </c>
      <c r="I186" s="162"/>
      <c r="J186" s="163"/>
      <c r="K186" s="174" t="str">
        <f>+対戦表!H41</f>
        <v>松浦　比朗志</v>
      </c>
    </row>
    <row r="187" ht="21" customHeight="1" spans="1:11">
      <c r="A187" s="165"/>
      <c r="B187" s="173"/>
      <c r="C187" s="166"/>
      <c r="D187" s="167"/>
      <c r="E187" s="174"/>
      <c r="G187" s="165"/>
      <c r="H187" s="173" t="str">
        <f>+対戦表!I42</f>
        <v>加藤　文雄</v>
      </c>
      <c r="I187" s="166"/>
      <c r="J187" s="167"/>
      <c r="K187" s="174" t="str">
        <f>+対戦表!H42</f>
        <v>大和田　明</v>
      </c>
    </row>
    <row r="188" ht="24.95" customHeight="1" spans="1:11">
      <c r="A188" s="175" t="s">
        <v>395</v>
      </c>
      <c r="B188" s="176"/>
      <c r="C188" s="177"/>
      <c r="D188" s="166"/>
      <c r="E188" s="178"/>
      <c r="G188" s="175" t="s">
        <v>395</v>
      </c>
      <c r="H188" s="176"/>
      <c r="I188" s="177"/>
      <c r="J188" s="166"/>
      <c r="K188" s="178"/>
    </row>
    <row r="189" ht="24.95" customHeight="1" spans="1:11">
      <c r="A189" s="179"/>
      <c r="B189" s="180" t="s">
        <v>396</v>
      </c>
      <c r="C189" s="181" t="s">
        <v>397</v>
      </c>
      <c r="D189" s="180" t="s">
        <v>396</v>
      </c>
      <c r="E189" s="182" t="s">
        <v>397</v>
      </c>
      <c r="G189" s="179"/>
      <c r="H189" s="180" t="s">
        <v>396</v>
      </c>
      <c r="I189" s="181" t="s">
        <v>397</v>
      </c>
      <c r="J189" s="180" t="s">
        <v>396</v>
      </c>
      <c r="K189" s="182" t="s">
        <v>397</v>
      </c>
    </row>
    <row r="190" ht="24.95" customHeight="1" spans="1:11">
      <c r="A190" s="179"/>
      <c r="B190" s="183"/>
      <c r="C190" s="184"/>
      <c r="D190" s="184"/>
      <c r="E190" s="185"/>
      <c r="G190" s="179"/>
      <c r="H190" s="183"/>
      <c r="I190" s="184"/>
      <c r="J190" s="184"/>
      <c r="K190" s="185"/>
    </row>
    <row r="191" ht="17.25" spans="1:11">
      <c r="A191" s="186" t="s">
        <v>398</v>
      </c>
      <c r="B191" s="162"/>
      <c r="C191" s="187"/>
      <c r="D191" s="162"/>
      <c r="E191" s="188"/>
      <c r="G191" s="186" t="s">
        <v>398</v>
      </c>
      <c r="H191" s="162"/>
      <c r="I191" s="187"/>
      <c r="J191" s="162"/>
      <c r="K191" s="188"/>
    </row>
    <row r="192" ht="17.25" spans="1:11">
      <c r="A192" s="189"/>
      <c r="B192" s="190"/>
      <c r="C192" s="191"/>
      <c r="D192" s="190"/>
      <c r="E192" s="192"/>
      <c r="G192" s="189"/>
      <c r="H192" s="190"/>
      <c r="I192" s="191"/>
      <c r="J192" s="190"/>
      <c r="K192" s="192"/>
    </row>
    <row r="194" ht="27.95" customHeight="1" spans="1:11">
      <c r="A194" s="150" t="s">
        <v>335</v>
      </c>
      <c r="B194" s="151" t="s">
        <v>400</v>
      </c>
      <c r="C194" s="152" t="s">
        <v>382</v>
      </c>
      <c r="D194" s="153"/>
      <c r="E194" s="154" t="s">
        <v>403</v>
      </c>
      <c r="G194" s="150" t="s">
        <v>366</v>
      </c>
      <c r="H194" s="151" t="s">
        <v>400</v>
      </c>
      <c r="I194" s="152" t="s">
        <v>382</v>
      </c>
      <c r="J194" s="153"/>
      <c r="K194" s="154" t="s">
        <v>401</v>
      </c>
    </row>
    <row r="195" ht="27.95" customHeight="1" spans="1:11">
      <c r="A195" s="155"/>
      <c r="B195" s="156" t="s">
        <v>385</v>
      </c>
      <c r="C195" s="157" t="s">
        <v>386</v>
      </c>
      <c r="D195" s="158"/>
      <c r="E195" s="159" t="s">
        <v>385</v>
      </c>
      <c r="G195" s="155"/>
      <c r="H195" s="156" t="s">
        <v>385</v>
      </c>
      <c r="I195" s="157" t="s">
        <v>386</v>
      </c>
      <c r="J195" s="158"/>
      <c r="K195" s="159" t="s">
        <v>385</v>
      </c>
    </row>
    <row r="196" ht="21" customHeight="1" spans="1:11">
      <c r="A196" s="160" t="s">
        <v>387</v>
      </c>
      <c r="B196" s="161" t="str">
        <f>+対戦表!J5</f>
        <v>山野　有子</v>
      </c>
      <c r="C196" s="162"/>
      <c r="D196" s="163"/>
      <c r="E196" s="164" t="str">
        <f>+対戦表!K5</f>
        <v>石田万里子</v>
      </c>
      <c r="G196" s="160" t="s">
        <v>387</v>
      </c>
      <c r="H196" s="161" t="str">
        <f>+対戦表!G15</f>
        <v>清水 ひろみ</v>
      </c>
      <c r="I196" s="162"/>
      <c r="J196" s="163"/>
      <c r="K196" s="164" t="str">
        <f>+対戦表!F15</f>
        <v>片岡　雅子</v>
      </c>
    </row>
    <row r="197" ht="21" customHeight="1" spans="1:11">
      <c r="A197" s="165"/>
      <c r="B197" s="33" t="str">
        <f>+対戦表!J6</f>
        <v>清水 ひろみ</v>
      </c>
      <c r="C197" s="166"/>
      <c r="D197" s="167"/>
      <c r="E197" s="168" t="str">
        <f>+対戦表!K6</f>
        <v>渡辺 　礼子</v>
      </c>
      <c r="G197" s="165"/>
      <c r="H197" s="33" t="str">
        <f>+対戦表!G16</f>
        <v>世古　加代</v>
      </c>
      <c r="I197" s="166"/>
      <c r="J197" s="167"/>
      <c r="K197" s="168" t="str">
        <f>+対戦表!F16</f>
        <v>平田　典子</v>
      </c>
    </row>
    <row r="198" ht="21" customHeight="1" spans="1:11">
      <c r="A198" s="160" t="s">
        <v>388</v>
      </c>
      <c r="B198" s="169" t="str">
        <f>+対戦表!L5</f>
        <v>近藤清子</v>
      </c>
      <c r="C198" s="162"/>
      <c r="D198" s="163"/>
      <c r="E198" s="164" t="str">
        <f>+対戦表!M5</f>
        <v>伊東　久美子</v>
      </c>
      <c r="G198" s="160" t="s">
        <v>388</v>
      </c>
      <c r="H198" s="169" t="str">
        <f>+対戦表!I15</f>
        <v>近藤清子</v>
      </c>
      <c r="I198" s="162"/>
      <c r="J198" s="163"/>
      <c r="K198" s="164" t="str">
        <f>+対戦表!H15</f>
        <v>水谷 小夜子</v>
      </c>
    </row>
    <row r="199" ht="21" customHeight="1" spans="1:11">
      <c r="A199" s="165"/>
      <c r="B199" s="169" t="str">
        <f>+対戦表!L6</f>
        <v>世古　加代</v>
      </c>
      <c r="C199" s="166"/>
      <c r="D199" s="167"/>
      <c r="E199" s="164" t="str">
        <f>+対戦表!M6</f>
        <v>田村　久子</v>
      </c>
      <c r="G199" s="165"/>
      <c r="H199" s="169" t="str">
        <f>+対戦表!I16</f>
        <v>伊藤 千恵子</v>
      </c>
      <c r="I199" s="166"/>
      <c r="J199" s="167"/>
      <c r="K199" s="164" t="str">
        <f>+対戦表!H16</f>
        <v>小野寺　かよ子</v>
      </c>
    </row>
    <row r="200" ht="21" customHeight="1" spans="1:11">
      <c r="A200" s="160" t="s">
        <v>389</v>
      </c>
      <c r="B200" s="169" t="str">
        <f>+対戦表!J7</f>
        <v>山崎　和久</v>
      </c>
      <c r="C200" s="162"/>
      <c r="D200" s="163"/>
      <c r="E200" s="170" t="str">
        <f>+対戦表!K7</f>
        <v>今村　幸司</v>
      </c>
      <c r="G200" s="160" t="s">
        <v>389</v>
      </c>
      <c r="H200" s="169" t="str">
        <f>+対戦表!G17</f>
        <v>森ノ木　收</v>
      </c>
      <c r="I200" s="162"/>
      <c r="J200" s="163"/>
      <c r="K200" s="170" t="str">
        <f>+対戦表!F17</f>
        <v>安江　隆之</v>
      </c>
    </row>
    <row r="201" ht="21" customHeight="1" spans="1:11">
      <c r="A201" s="165"/>
      <c r="B201" s="169" t="str">
        <f>+対戦表!J8</f>
        <v>小田　孝司</v>
      </c>
      <c r="C201" s="166"/>
      <c r="D201" s="167"/>
      <c r="E201" s="164" t="str">
        <f>+対戦表!K8</f>
        <v>山下　円</v>
      </c>
      <c r="G201" s="165"/>
      <c r="H201" s="169" t="str">
        <f>+対戦表!G18</f>
        <v>小田　孝司</v>
      </c>
      <c r="I201" s="166"/>
      <c r="J201" s="167"/>
      <c r="K201" s="164" t="str">
        <f>+対戦表!F18</f>
        <v>三木　寬</v>
      </c>
    </row>
    <row r="202" ht="21" customHeight="1" spans="1:11">
      <c r="A202" s="160" t="s">
        <v>390</v>
      </c>
      <c r="B202" s="171" t="str">
        <f>+対戦表!L7</f>
        <v>森ノ木　收</v>
      </c>
      <c r="C202" s="162"/>
      <c r="D202" s="163"/>
      <c r="E202" s="170" t="str">
        <f>+対戦表!M7</f>
        <v>青木　行廣</v>
      </c>
      <c r="G202" s="160" t="s">
        <v>390</v>
      </c>
      <c r="H202" s="171" t="str">
        <f>+対戦表!I17</f>
        <v>草川　均</v>
      </c>
      <c r="I202" s="162"/>
      <c r="J202" s="163"/>
      <c r="K202" s="170" t="str">
        <f>+対戦表!H17</f>
        <v>南島　和美</v>
      </c>
    </row>
    <row r="203" ht="21" customHeight="1" spans="1:11">
      <c r="A203" s="165"/>
      <c r="B203" s="171" t="str">
        <f>+対戦表!L8</f>
        <v>草川　均</v>
      </c>
      <c r="C203" s="166"/>
      <c r="D203" s="167"/>
      <c r="E203" s="172" t="str">
        <f>+対戦表!M8</f>
        <v>長嶋正三郎</v>
      </c>
      <c r="G203" s="165"/>
      <c r="H203" s="171" t="str">
        <f>+対戦表!I18</f>
        <v>十見　芳夫</v>
      </c>
      <c r="I203" s="166"/>
      <c r="J203" s="167"/>
      <c r="K203" s="172" t="str">
        <f>+対戦表!H18</f>
        <v>樋口　雅夫</v>
      </c>
    </row>
    <row r="204" ht="21" customHeight="1" spans="1:11">
      <c r="A204" s="160" t="s">
        <v>391</v>
      </c>
      <c r="B204" s="171" t="str">
        <f>+対戦表!J9</f>
        <v>山野　有子</v>
      </c>
      <c r="C204" s="162"/>
      <c r="D204" s="163"/>
      <c r="E204" s="164" t="str">
        <f>+対戦表!K9</f>
        <v>石田万里子</v>
      </c>
      <c r="G204" s="160" t="s">
        <v>391</v>
      </c>
      <c r="H204" s="171" t="str">
        <f>+対戦表!G19</f>
        <v>山崎　和久</v>
      </c>
      <c r="I204" s="162"/>
      <c r="J204" s="163"/>
      <c r="K204" s="164" t="str">
        <f>+対戦表!F19</f>
        <v>松浦　比朗志</v>
      </c>
    </row>
    <row r="205" ht="21" customHeight="1" spans="1:11">
      <c r="A205" s="165"/>
      <c r="B205" s="171" t="str">
        <f>+対戦表!J10</f>
        <v>伊藤 千恵子</v>
      </c>
      <c r="C205" s="166"/>
      <c r="D205" s="167"/>
      <c r="E205" s="164" t="str">
        <f>+対戦表!K10</f>
        <v>和藤　孝子</v>
      </c>
      <c r="G205" s="165"/>
      <c r="H205" s="171" t="str">
        <f>+対戦表!G20</f>
        <v>伊藤　征義</v>
      </c>
      <c r="I205" s="166"/>
      <c r="J205" s="167"/>
      <c r="K205" s="164" t="str">
        <f>+対戦表!F20</f>
        <v>落合　信次</v>
      </c>
    </row>
    <row r="206" ht="21" customHeight="1" spans="1:11">
      <c r="A206" s="160" t="s">
        <v>392</v>
      </c>
      <c r="B206" s="171" t="str">
        <f>+対戦表!L9</f>
        <v>伊藤　保則</v>
      </c>
      <c r="C206" s="162"/>
      <c r="D206" s="163"/>
      <c r="E206" s="164" t="str">
        <f>+対戦表!M9</f>
        <v>伊東　仁</v>
      </c>
      <c r="G206" s="160" t="s">
        <v>392</v>
      </c>
      <c r="H206" s="171" t="str">
        <f>+対戦表!I19</f>
        <v>伊藤　保則</v>
      </c>
      <c r="I206" s="162"/>
      <c r="J206" s="163"/>
      <c r="K206" s="164" t="str">
        <f>+対戦表!H19</f>
        <v>大和田　明</v>
      </c>
    </row>
    <row r="207" ht="21" customHeight="1" spans="1:11">
      <c r="A207" s="165"/>
      <c r="B207" s="173" t="str">
        <f>+対戦表!L10</f>
        <v>十見　芳夫</v>
      </c>
      <c r="C207" s="166"/>
      <c r="D207" s="167"/>
      <c r="E207" s="174" t="str">
        <f>+対戦表!M10</f>
        <v>清水　峯夫</v>
      </c>
      <c r="G207" s="165"/>
      <c r="H207" s="173" t="str">
        <f>+対戦表!I20</f>
        <v>川原　次男</v>
      </c>
      <c r="I207" s="166"/>
      <c r="J207" s="167"/>
      <c r="K207" s="174" t="str">
        <f>+対戦表!H20</f>
        <v>伊藤　昭幸</v>
      </c>
    </row>
    <row r="208" ht="21" customHeight="1" spans="1:11">
      <c r="A208" s="160" t="s">
        <v>393</v>
      </c>
      <c r="B208" s="173" t="str">
        <f>+対戦表!J11</f>
        <v>中谷　武男</v>
      </c>
      <c r="C208" s="162"/>
      <c r="D208" s="163"/>
      <c r="E208" s="174" t="str">
        <f>+対戦表!K11</f>
        <v>小川　宣夫</v>
      </c>
      <c r="G208" s="160" t="s">
        <v>393</v>
      </c>
      <c r="H208" s="173" t="str">
        <f>+対戦表!I21</f>
        <v>中谷　武男</v>
      </c>
      <c r="I208" s="162"/>
      <c r="J208" s="163"/>
      <c r="K208" s="174" t="str">
        <f>+対戦表!H21</f>
        <v>蛭川　芳江</v>
      </c>
    </row>
    <row r="209" ht="21" customHeight="1" spans="1:11">
      <c r="A209" s="165"/>
      <c r="B209" s="173" t="str">
        <f>+対戦表!J12</f>
        <v>伊藤　征義</v>
      </c>
      <c r="C209" s="166"/>
      <c r="D209" s="167"/>
      <c r="E209" s="174" t="str">
        <f>+対戦表!K12</f>
        <v>奥村　育男</v>
      </c>
      <c r="G209" s="165"/>
      <c r="H209" s="173" t="str">
        <f>+対戦表!I22</f>
        <v>沖林  正昭</v>
      </c>
      <c r="I209" s="166"/>
      <c r="J209" s="167"/>
      <c r="K209" s="174" t="str">
        <f>+対戦表!H22</f>
        <v>川畑  光世</v>
      </c>
    </row>
    <row r="210" ht="21" customHeight="1" spans="1:11">
      <c r="A210" s="160" t="s">
        <v>394</v>
      </c>
      <c r="B210" s="173" t="str">
        <f>+対戦表!L11</f>
        <v>沖林  正昭</v>
      </c>
      <c r="C210" s="162"/>
      <c r="D210" s="163"/>
      <c r="E210" s="174" t="str">
        <f>+対戦表!M11</f>
        <v>加藤  眞清</v>
      </c>
      <c r="G210" s="160" t="s">
        <v>394</v>
      </c>
      <c r="H210" s="173"/>
      <c r="I210" s="162"/>
      <c r="J210" s="163"/>
      <c r="K210" s="174"/>
    </row>
    <row r="211" ht="21" customHeight="1" spans="1:11">
      <c r="A211" s="165"/>
      <c r="B211" s="173" t="str">
        <f>+対戦表!L12</f>
        <v>川原　次男</v>
      </c>
      <c r="C211" s="166"/>
      <c r="D211" s="167"/>
      <c r="E211" s="174" t="str">
        <f>+対戦表!M12</f>
        <v>清水　峯夫</v>
      </c>
      <c r="G211" s="165"/>
      <c r="H211" s="173"/>
      <c r="I211" s="166"/>
      <c r="J211" s="167"/>
      <c r="K211" s="174"/>
    </row>
    <row r="212" ht="24.95" customHeight="1" spans="1:11">
      <c r="A212" s="175" t="s">
        <v>395</v>
      </c>
      <c r="B212" s="176"/>
      <c r="C212" s="177"/>
      <c r="D212" s="166"/>
      <c r="E212" s="178"/>
      <c r="G212" s="175" t="s">
        <v>395</v>
      </c>
      <c r="H212" s="176"/>
      <c r="I212" s="177"/>
      <c r="J212" s="166"/>
      <c r="K212" s="178"/>
    </row>
    <row r="213" ht="24.95" customHeight="1" spans="1:11">
      <c r="A213" s="179"/>
      <c r="B213" s="180" t="s">
        <v>396</v>
      </c>
      <c r="C213" s="181" t="s">
        <v>397</v>
      </c>
      <c r="D213" s="180" t="s">
        <v>396</v>
      </c>
      <c r="E213" s="182" t="s">
        <v>397</v>
      </c>
      <c r="G213" s="179"/>
      <c r="H213" s="180" t="s">
        <v>396</v>
      </c>
      <c r="I213" s="181" t="s">
        <v>397</v>
      </c>
      <c r="J213" s="180" t="s">
        <v>396</v>
      </c>
      <c r="K213" s="182" t="s">
        <v>397</v>
      </c>
    </row>
    <row r="214" ht="24.95" customHeight="1" spans="1:11">
      <c r="A214" s="179"/>
      <c r="B214" s="183"/>
      <c r="C214" s="184"/>
      <c r="D214" s="184"/>
      <c r="E214" s="185"/>
      <c r="G214" s="179"/>
      <c r="H214" s="183"/>
      <c r="I214" s="184"/>
      <c r="J214" s="184"/>
      <c r="K214" s="185"/>
    </row>
    <row r="215" ht="17.25" spans="1:11">
      <c r="A215" s="186" t="s">
        <v>398</v>
      </c>
      <c r="B215" s="162"/>
      <c r="C215" s="187"/>
      <c r="D215" s="162"/>
      <c r="E215" s="188"/>
      <c r="G215" s="186" t="s">
        <v>398</v>
      </c>
      <c r="H215" s="162"/>
      <c r="I215" s="187"/>
      <c r="J215" s="162"/>
      <c r="K215" s="188"/>
    </row>
    <row r="216" ht="17.25" spans="1:11">
      <c r="A216" s="189"/>
      <c r="B216" s="190"/>
      <c r="C216" s="191"/>
      <c r="D216" s="190"/>
      <c r="E216" s="192"/>
      <c r="G216" s="189"/>
      <c r="H216" s="190"/>
      <c r="I216" s="191"/>
      <c r="J216" s="190"/>
      <c r="K216" s="192"/>
    </row>
    <row r="218" ht="27.95" customHeight="1" spans="1:11">
      <c r="A218" s="150" t="s">
        <v>379</v>
      </c>
      <c r="B218" s="151" t="s">
        <v>400</v>
      </c>
      <c r="C218" s="152" t="s">
        <v>382</v>
      </c>
      <c r="D218" s="153"/>
      <c r="E218" s="154" t="s">
        <v>384</v>
      </c>
      <c r="G218" s="150" t="s">
        <v>380</v>
      </c>
      <c r="H218" s="151" t="s">
        <v>400</v>
      </c>
      <c r="I218" s="152" t="s">
        <v>382</v>
      </c>
      <c r="J218" s="153"/>
      <c r="K218" s="154" t="s">
        <v>402</v>
      </c>
    </row>
    <row r="219" ht="27.95" customHeight="1" spans="1:11">
      <c r="A219" s="155"/>
      <c r="B219" s="156" t="s">
        <v>385</v>
      </c>
      <c r="C219" s="157" t="s">
        <v>386</v>
      </c>
      <c r="D219" s="158"/>
      <c r="E219" s="159" t="s">
        <v>385</v>
      </c>
      <c r="G219" s="155"/>
      <c r="H219" s="156" t="s">
        <v>385</v>
      </c>
      <c r="I219" s="157" t="s">
        <v>386</v>
      </c>
      <c r="J219" s="158"/>
      <c r="K219" s="159" t="s">
        <v>385</v>
      </c>
    </row>
    <row r="220" ht="21" customHeight="1" spans="1:11">
      <c r="A220" s="160" t="s">
        <v>387</v>
      </c>
      <c r="B220" s="161" t="str">
        <f>+対戦表!K25</f>
        <v>山野　有子</v>
      </c>
      <c r="C220" s="162"/>
      <c r="D220" s="163"/>
      <c r="E220" s="164" t="str">
        <f>+対戦表!J25</f>
        <v>天谷末子</v>
      </c>
      <c r="G220" s="160" t="s">
        <v>387</v>
      </c>
      <c r="H220" s="161" t="str">
        <f>+対戦表!C35</f>
        <v>山野　有子</v>
      </c>
      <c r="I220" s="162"/>
      <c r="J220" s="163"/>
      <c r="K220" s="164" t="str">
        <f>+対戦表!B35</f>
        <v>河田　朋子</v>
      </c>
    </row>
    <row r="221" ht="21" customHeight="1" spans="1:11">
      <c r="A221" s="165"/>
      <c r="B221" s="33" t="str">
        <f>+対戦表!K26</f>
        <v>世古　加代</v>
      </c>
      <c r="C221" s="166"/>
      <c r="D221" s="167"/>
      <c r="E221" s="168" t="str">
        <f>+対戦表!J26</f>
        <v>原田　斗井</v>
      </c>
      <c r="G221" s="165"/>
      <c r="H221" s="33" t="str">
        <f>+対戦表!C36</f>
        <v>近藤清子</v>
      </c>
      <c r="I221" s="166"/>
      <c r="J221" s="167"/>
      <c r="K221" s="168" t="str">
        <f>+対戦表!B36</f>
        <v>鈴木　さち子</v>
      </c>
    </row>
    <row r="222" ht="21" customHeight="1" spans="1:11">
      <c r="A222" s="160" t="s">
        <v>388</v>
      </c>
      <c r="B222" s="169" t="str">
        <f>+対戦表!M25</f>
        <v>清水 ひろみ</v>
      </c>
      <c r="C222" s="162"/>
      <c r="D222" s="163"/>
      <c r="E222" s="164" t="str">
        <f>+対戦表!L25</f>
        <v>吉田千賀子</v>
      </c>
      <c r="G222" s="160" t="s">
        <v>388</v>
      </c>
      <c r="H222" s="169" t="str">
        <f>+対戦表!E35</f>
        <v>世古　加代</v>
      </c>
      <c r="I222" s="162"/>
      <c r="J222" s="163"/>
      <c r="K222" s="164" t="str">
        <f>+対戦表!D35</f>
        <v>伊藤　弘子</v>
      </c>
    </row>
    <row r="223" ht="21" customHeight="1" spans="1:11">
      <c r="A223" s="165"/>
      <c r="B223" s="169" t="str">
        <f>+対戦表!M26</f>
        <v>伊藤 千恵子</v>
      </c>
      <c r="C223" s="166"/>
      <c r="D223" s="167"/>
      <c r="E223" s="164" t="str">
        <f>+対戦表!L26</f>
        <v>伊藤　みさゑ</v>
      </c>
      <c r="G223" s="165"/>
      <c r="H223" s="169" t="str">
        <f>+対戦表!E36</f>
        <v>伊藤 千恵子</v>
      </c>
      <c r="I223" s="166"/>
      <c r="J223" s="167"/>
      <c r="K223" s="164" t="str">
        <f>+対戦表!D36</f>
        <v>吉田  文子</v>
      </c>
    </row>
    <row r="224" ht="21" customHeight="1" spans="1:11">
      <c r="A224" s="160" t="s">
        <v>389</v>
      </c>
      <c r="B224" s="169" t="str">
        <f>+対戦表!K27</f>
        <v>森ノ木　收</v>
      </c>
      <c r="C224" s="162"/>
      <c r="D224" s="163"/>
      <c r="E224" s="170" t="str">
        <f>+対戦表!J27</f>
        <v>寺田　茂</v>
      </c>
      <c r="G224" s="160" t="s">
        <v>389</v>
      </c>
      <c r="H224" s="169" t="str">
        <f>+対戦表!C37</f>
        <v>十見　芳夫</v>
      </c>
      <c r="I224" s="162"/>
      <c r="J224" s="163"/>
      <c r="K224" s="170" t="str">
        <f>+対戦表!B37</f>
        <v>福田　治樹</v>
      </c>
    </row>
    <row r="225" ht="21" customHeight="1" spans="1:11">
      <c r="A225" s="165"/>
      <c r="B225" s="169" t="str">
        <f>+対戦表!K28</f>
        <v>十見　芳夫</v>
      </c>
      <c r="C225" s="166"/>
      <c r="D225" s="167"/>
      <c r="E225" s="164" t="str">
        <f>+対戦表!J28</f>
        <v>丹羽　功</v>
      </c>
      <c r="G225" s="165"/>
      <c r="H225" s="169" t="str">
        <f>+対戦表!C38</f>
        <v>川原　次男</v>
      </c>
      <c r="I225" s="166"/>
      <c r="J225" s="167"/>
      <c r="K225" s="164" t="str">
        <f>+対戦表!B38</f>
        <v>今村　健三</v>
      </c>
    </row>
    <row r="226" ht="21" customHeight="1" spans="1:11">
      <c r="A226" s="160" t="s">
        <v>390</v>
      </c>
      <c r="B226" s="171" t="str">
        <f>+対戦表!M27</f>
        <v>小田　孝司</v>
      </c>
      <c r="C226" s="162"/>
      <c r="D226" s="163"/>
      <c r="E226" s="170" t="str">
        <f>+対戦表!L27</f>
        <v>高木　善久  </v>
      </c>
      <c r="G226" s="160" t="s">
        <v>390</v>
      </c>
      <c r="H226" s="171" t="str">
        <f>+対戦表!E37</f>
        <v>森ノ木　收</v>
      </c>
      <c r="I226" s="162"/>
      <c r="J226" s="163"/>
      <c r="K226" s="170" t="str">
        <f>+対戦表!D37</f>
        <v>西川　定</v>
      </c>
    </row>
    <row r="227" ht="21" customHeight="1" spans="1:11">
      <c r="A227" s="165"/>
      <c r="B227" s="171" t="str">
        <f>+対戦表!M28</f>
        <v>伊藤　征義</v>
      </c>
      <c r="C227" s="166"/>
      <c r="D227" s="167"/>
      <c r="E227" s="172" t="str">
        <f>+対戦表!L28</f>
        <v>鈴木  克重</v>
      </c>
      <c r="G227" s="165"/>
      <c r="H227" s="171" t="str">
        <f>+対戦表!E38</f>
        <v>伊藤　征義</v>
      </c>
      <c r="I227" s="166"/>
      <c r="J227" s="167"/>
      <c r="K227" s="172" t="str">
        <f>+対戦表!D38</f>
        <v>塩田  英夫</v>
      </c>
    </row>
    <row r="228" ht="21" customHeight="1" spans="1:11">
      <c r="A228" s="160" t="s">
        <v>391</v>
      </c>
      <c r="B228" s="171" t="str">
        <f>+対戦表!K29</f>
        <v>草川　均</v>
      </c>
      <c r="C228" s="162"/>
      <c r="D228" s="163"/>
      <c r="E228" s="164" t="str">
        <f>+対戦表!J29</f>
        <v>中西　健司</v>
      </c>
      <c r="G228" s="160" t="s">
        <v>391</v>
      </c>
      <c r="H228" s="171" t="str">
        <f>+対戦表!C39</f>
        <v>清水 ひろみ</v>
      </c>
      <c r="I228" s="162"/>
      <c r="J228" s="163"/>
      <c r="K228" s="164" t="str">
        <f>+対戦表!B39</f>
        <v>神田　英予</v>
      </c>
    </row>
    <row r="229" ht="21" customHeight="1" spans="1:11">
      <c r="A229" s="165"/>
      <c r="B229" s="171" t="str">
        <f>+対戦表!K30</f>
        <v>川原　次男</v>
      </c>
      <c r="C229" s="166"/>
      <c r="D229" s="167"/>
      <c r="E229" s="164" t="str">
        <f>+対戦表!J30</f>
        <v>塩田　治雄</v>
      </c>
      <c r="G229" s="165"/>
      <c r="H229" s="171" t="str">
        <f>+対戦表!C40</f>
        <v>近藤清子</v>
      </c>
      <c r="I229" s="166"/>
      <c r="J229" s="167"/>
      <c r="K229" s="164" t="str">
        <f>+対戦表!B40</f>
        <v>鈴木　さち子</v>
      </c>
    </row>
    <row r="230" ht="21" customHeight="1" spans="1:11">
      <c r="A230" s="160" t="s">
        <v>392</v>
      </c>
      <c r="B230" s="171" t="str">
        <f>+対戦表!M29</f>
        <v>山崎　和久</v>
      </c>
      <c r="C230" s="162"/>
      <c r="D230" s="163"/>
      <c r="E230" s="164" t="str">
        <f>+対戦表!L29</f>
        <v>小西　等</v>
      </c>
      <c r="G230" s="160" t="s">
        <v>392</v>
      </c>
      <c r="H230" s="171" t="str">
        <f>+対戦表!E39</f>
        <v>小田　孝司</v>
      </c>
      <c r="I230" s="162"/>
      <c r="J230" s="163"/>
      <c r="K230" s="164" t="str">
        <f>+対戦表!D39</f>
        <v>中川　育夫</v>
      </c>
    </row>
    <row r="231" ht="21" customHeight="1" spans="1:11">
      <c r="A231" s="165"/>
      <c r="B231" s="173" t="str">
        <f>+対戦表!M30</f>
        <v>沖林  正昭</v>
      </c>
      <c r="C231" s="166"/>
      <c r="D231" s="167"/>
      <c r="E231" s="174" t="str">
        <f>+対戦表!L30</f>
        <v>鈴木  克重</v>
      </c>
      <c r="G231" s="165"/>
      <c r="H231" s="173" t="str">
        <f>+対戦表!E40</f>
        <v>沖林  正昭</v>
      </c>
      <c r="I231" s="166"/>
      <c r="J231" s="167"/>
      <c r="K231" s="174" t="str">
        <f>+対戦表!D40</f>
        <v>高橋 昭次郎</v>
      </c>
    </row>
    <row r="232" ht="21" customHeight="1" spans="1:11">
      <c r="A232" s="160" t="s">
        <v>393</v>
      </c>
      <c r="B232" s="173" t="str">
        <f>+対戦表!K31</f>
        <v>伊藤　保則</v>
      </c>
      <c r="C232" s="162"/>
      <c r="D232" s="163"/>
      <c r="E232" s="174" t="str">
        <f>+対戦表!J31</f>
        <v>市川　巧</v>
      </c>
      <c r="G232" s="160" t="s">
        <v>393</v>
      </c>
      <c r="H232" s="173" t="str">
        <f>+対戦表!C41</f>
        <v>草川　均</v>
      </c>
      <c r="I232" s="162"/>
      <c r="J232" s="163"/>
      <c r="K232" s="174" t="str">
        <f>+対戦表!B41</f>
        <v>岩田　久男</v>
      </c>
    </row>
    <row r="233" ht="21" customHeight="1" spans="1:11">
      <c r="A233" s="165"/>
      <c r="B233" s="173" t="str">
        <f>+対戦表!K32</f>
        <v>中谷　武男</v>
      </c>
      <c r="C233" s="166"/>
      <c r="D233" s="167"/>
      <c r="E233" s="174" t="str">
        <f>+対戦表!J32</f>
        <v>松崎　邦忠</v>
      </c>
      <c r="G233" s="165"/>
      <c r="H233" s="173" t="str">
        <f>+対戦表!C42</f>
        <v>中谷　武男</v>
      </c>
      <c r="I233" s="166"/>
      <c r="J233" s="167"/>
      <c r="K233" s="174" t="str">
        <f>+対戦表!B42</f>
        <v>水谷  忠勝</v>
      </c>
    </row>
    <row r="234" ht="21" customHeight="1" spans="1:11">
      <c r="A234" s="160" t="s">
        <v>394</v>
      </c>
      <c r="B234" s="173"/>
      <c r="C234" s="162"/>
      <c r="D234" s="163"/>
      <c r="E234" s="174"/>
      <c r="G234" s="160" t="s">
        <v>394</v>
      </c>
      <c r="H234" s="173" t="str">
        <f>+対戦表!E41</f>
        <v>山崎　和久</v>
      </c>
      <c r="I234" s="162"/>
      <c r="J234" s="163"/>
      <c r="K234" s="174" t="str">
        <f>+対戦表!D41</f>
        <v>森嶋　和男</v>
      </c>
    </row>
    <row r="235" ht="21" customHeight="1" spans="1:11">
      <c r="A235" s="165"/>
      <c r="B235" s="173"/>
      <c r="C235" s="166"/>
      <c r="D235" s="167"/>
      <c r="E235" s="174"/>
      <c r="G235" s="165"/>
      <c r="H235" s="173" t="str">
        <f>+対戦表!E42</f>
        <v>伊藤　保則</v>
      </c>
      <c r="I235" s="166"/>
      <c r="J235" s="167"/>
      <c r="K235" s="174" t="str">
        <f>+対戦表!D42</f>
        <v>菊池　康一</v>
      </c>
    </row>
    <row r="236" ht="24.95" customHeight="1" spans="1:11">
      <c r="A236" s="175" t="s">
        <v>395</v>
      </c>
      <c r="B236" s="176"/>
      <c r="C236" s="177"/>
      <c r="D236" s="166"/>
      <c r="E236" s="178"/>
      <c r="G236" s="175" t="s">
        <v>395</v>
      </c>
      <c r="H236" s="176"/>
      <c r="I236" s="177"/>
      <c r="J236" s="166"/>
      <c r="K236" s="178"/>
    </row>
    <row r="237" ht="24.95" customHeight="1" spans="1:11">
      <c r="A237" s="179"/>
      <c r="B237" s="180" t="s">
        <v>396</v>
      </c>
      <c r="C237" s="181" t="s">
        <v>397</v>
      </c>
      <c r="D237" s="180" t="s">
        <v>396</v>
      </c>
      <c r="E237" s="182" t="s">
        <v>397</v>
      </c>
      <c r="G237" s="179"/>
      <c r="H237" s="180" t="s">
        <v>396</v>
      </c>
      <c r="I237" s="181" t="s">
        <v>397</v>
      </c>
      <c r="J237" s="180" t="s">
        <v>396</v>
      </c>
      <c r="K237" s="182" t="s">
        <v>397</v>
      </c>
    </row>
    <row r="238" ht="24.95" customHeight="1" spans="1:11">
      <c r="A238" s="179"/>
      <c r="B238" s="183"/>
      <c r="C238" s="184"/>
      <c r="D238" s="184"/>
      <c r="E238" s="185"/>
      <c r="G238" s="179"/>
      <c r="H238" s="183"/>
      <c r="I238" s="184"/>
      <c r="J238" s="184"/>
      <c r="K238" s="185"/>
    </row>
    <row r="239" ht="17.25" spans="1:11">
      <c r="A239" s="186" t="s">
        <v>398</v>
      </c>
      <c r="B239" s="162"/>
      <c r="C239" s="187"/>
      <c r="D239" s="162"/>
      <c r="E239" s="188"/>
      <c r="G239" s="186" t="s">
        <v>398</v>
      </c>
      <c r="H239" s="162"/>
      <c r="I239" s="187"/>
      <c r="J239" s="162"/>
      <c r="K239" s="188"/>
    </row>
    <row r="240" ht="17.25" spans="1:11">
      <c r="A240" s="189"/>
      <c r="B240" s="190"/>
      <c r="C240" s="191"/>
      <c r="D240" s="190"/>
      <c r="E240" s="192"/>
      <c r="G240" s="189"/>
      <c r="H240" s="190"/>
      <c r="I240" s="191"/>
      <c r="J240" s="190"/>
      <c r="K240" s="192"/>
    </row>
    <row r="242" ht="27.95" customHeight="1" spans="1:11">
      <c r="A242" s="150" t="s">
        <v>335</v>
      </c>
      <c r="B242" s="151" t="s">
        <v>403</v>
      </c>
      <c r="C242" s="152" t="s">
        <v>382</v>
      </c>
      <c r="D242" s="153"/>
      <c r="E242" s="154" t="s">
        <v>400</v>
      </c>
      <c r="G242" s="150" t="s">
        <v>366</v>
      </c>
      <c r="H242" s="151" t="s">
        <v>403</v>
      </c>
      <c r="I242" s="152" t="s">
        <v>382</v>
      </c>
      <c r="J242" s="153"/>
      <c r="K242" s="154" t="s">
        <v>399</v>
      </c>
    </row>
    <row r="243" ht="27.95" customHeight="1" spans="1:11">
      <c r="A243" s="155"/>
      <c r="B243" s="156" t="s">
        <v>385</v>
      </c>
      <c r="C243" s="157" t="s">
        <v>386</v>
      </c>
      <c r="D243" s="158"/>
      <c r="E243" s="159" t="s">
        <v>385</v>
      </c>
      <c r="G243" s="155"/>
      <c r="H243" s="156" t="s">
        <v>385</v>
      </c>
      <c r="I243" s="157" t="s">
        <v>386</v>
      </c>
      <c r="J243" s="158"/>
      <c r="K243" s="159" t="s">
        <v>385</v>
      </c>
    </row>
    <row r="244" ht="21" customHeight="1" spans="1:11">
      <c r="A244" s="160" t="s">
        <v>387</v>
      </c>
      <c r="B244" s="161" t="str">
        <f>+対戦表!K5</f>
        <v>石田万里子</v>
      </c>
      <c r="C244" s="162"/>
      <c r="D244" s="163"/>
      <c r="E244" s="164" t="str">
        <f>+対戦表!J5</f>
        <v>山野　有子</v>
      </c>
      <c r="G244" s="160" t="s">
        <v>387</v>
      </c>
      <c r="H244" s="161" t="str">
        <f>+対戦表!K15</f>
        <v>渡辺 　礼子</v>
      </c>
      <c r="I244" s="162"/>
      <c r="J244" s="163"/>
      <c r="K244" s="164" t="str">
        <f>+対戦表!J15</f>
        <v>安田正子</v>
      </c>
    </row>
    <row r="245" ht="21" customHeight="1" spans="1:11">
      <c r="A245" s="165"/>
      <c r="B245" s="33" t="str">
        <f>+対戦表!K6</f>
        <v>渡辺 　礼子</v>
      </c>
      <c r="C245" s="166"/>
      <c r="D245" s="167"/>
      <c r="E245" s="168" t="str">
        <f>+対戦表!J6</f>
        <v>清水 ひろみ</v>
      </c>
      <c r="G245" s="165"/>
      <c r="H245" s="33" t="str">
        <f>+対戦表!K16</f>
        <v>田村　久子</v>
      </c>
      <c r="I245" s="166"/>
      <c r="J245" s="167"/>
      <c r="K245" s="168" t="str">
        <f>+対戦表!J16</f>
        <v>西村  敬子</v>
      </c>
    </row>
    <row r="246" ht="21" customHeight="1" spans="1:11">
      <c r="A246" s="160" t="s">
        <v>388</v>
      </c>
      <c r="B246" s="169" t="str">
        <f>+対戦表!M5</f>
        <v>伊東　久美子</v>
      </c>
      <c r="C246" s="162"/>
      <c r="D246" s="163"/>
      <c r="E246" s="164" t="str">
        <f>+対戦表!L5</f>
        <v>近藤清子</v>
      </c>
      <c r="G246" s="160" t="s">
        <v>388</v>
      </c>
      <c r="H246" s="169" t="str">
        <f>+対戦表!M15</f>
        <v>伊東　久美子</v>
      </c>
      <c r="I246" s="162"/>
      <c r="J246" s="163"/>
      <c r="K246" s="164" t="str">
        <f>+対戦表!L15</f>
        <v>高橋　孝子</v>
      </c>
    </row>
    <row r="247" ht="21" customHeight="1" spans="1:11">
      <c r="A247" s="165"/>
      <c r="B247" s="169" t="str">
        <f>+対戦表!M6</f>
        <v>田村　久子</v>
      </c>
      <c r="C247" s="166"/>
      <c r="D247" s="167"/>
      <c r="E247" s="164" t="str">
        <f>+対戦表!L6</f>
        <v>世古　加代</v>
      </c>
      <c r="G247" s="165"/>
      <c r="H247" s="169" t="str">
        <f>+対戦表!M16</f>
        <v>和藤　孝子</v>
      </c>
      <c r="I247" s="166"/>
      <c r="J247" s="167"/>
      <c r="K247" s="164" t="str">
        <f>+対戦表!L16</f>
        <v>野田　貞子</v>
      </c>
    </row>
    <row r="248" ht="21" customHeight="1" spans="1:11">
      <c r="A248" s="160" t="s">
        <v>389</v>
      </c>
      <c r="B248" s="169" t="str">
        <f>+対戦表!K7</f>
        <v>今村　幸司</v>
      </c>
      <c r="C248" s="162"/>
      <c r="D248" s="163"/>
      <c r="E248" s="170" t="str">
        <f>+対戦表!J7</f>
        <v>山崎　和久</v>
      </c>
      <c r="G248" s="160" t="s">
        <v>389</v>
      </c>
      <c r="H248" s="169" t="str">
        <f>+対戦表!K17</f>
        <v>青木　行廣</v>
      </c>
      <c r="I248" s="162"/>
      <c r="J248" s="163"/>
      <c r="K248" s="170" t="str">
        <f>+対戦表!J17</f>
        <v>神田　省三</v>
      </c>
    </row>
    <row r="249" ht="21" customHeight="1" spans="1:11">
      <c r="A249" s="165"/>
      <c r="B249" s="169" t="str">
        <f>+対戦表!K8</f>
        <v>山下　円</v>
      </c>
      <c r="C249" s="166"/>
      <c r="D249" s="167"/>
      <c r="E249" s="164" t="str">
        <f>+対戦表!J8</f>
        <v>小田　孝司</v>
      </c>
      <c r="G249" s="165"/>
      <c r="H249" s="169" t="str">
        <f>+対戦表!K18</f>
        <v>山下　円</v>
      </c>
      <c r="I249" s="166"/>
      <c r="J249" s="167"/>
      <c r="K249" s="164" t="str">
        <f>+対戦表!J18</f>
        <v>真田　勇</v>
      </c>
    </row>
    <row r="250" ht="21" customHeight="1" spans="1:11">
      <c r="A250" s="160" t="s">
        <v>390</v>
      </c>
      <c r="B250" s="171" t="str">
        <f>+対戦表!M7</f>
        <v>青木　行廣</v>
      </c>
      <c r="C250" s="162"/>
      <c r="D250" s="163"/>
      <c r="E250" s="170" t="str">
        <f>+対戦表!L7</f>
        <v>森ノ木　收</v>
      </c>
      <c r="G250" s="160" t="s">
        <v>390</v>
      </c>
      <c r="H250" s="171" t="str">
        <f>+対戦表!M17</f>
        <v>長嶋正三郎</v>
      </c>
      <c r="I250" s="162"/>
      <c r="J250" s="163"/>
      <c r="K250" s="170" t="str">
        <f>+対戦表!L17</f>
        <v>辻本　隆司</v>
      </c>
    </row>
    <row r="251" ht="21" customHeight="1" spans="1:11">
      <c r="A251" s="165"/>
      <c r="B251" s="171" t="str">
        <f>+対戦表!M8</f>
        <v>長嶋正三郎</v>
      </c>
      <c r="C251" s="166"/>
      <c r="D251" s="167"/>
      <c r="E251" s="172" t="str">
        <f>+対戦表!L8</f>
        <v>草川　均</v>
      </c>
      <c r="G251" s="165"/>
      <c r="H251" s="171" t="str">
        <f>+対戦表!M18</f>
        <v>清水　峯夫</v>
      </c>
      <c r="I251" s="166"/>
      <c r="J251" s="167"/>
      <c r="K251" s="172" t="str">
        <f>+対戦表!L18</f>
        <v>渡辺　俊裕</v>
      </c>
    </row>
    <row r="252" ht="21" customHeight="1" spans="1:11">
      <c r="A252" s="160" t="s">
        <v>391</v>
      </c>
      <c r="B252" s="171" t="str">
        <f>+対戦表!K9</f>
        <v>石田万里子</v>
      </c>
      <c r="C252" s="162"/>
      <c r="D252" s="163"/>
      <c r="E252" s="164" t="str">
        <f>+対戦表!J9</f>
        <v>山野　有子</v>
      </c>
      <c r="G252" s="160" t="s">
        <v>391</v>
      </c>
      <c r="H252" s="171" t="str">
        <f>+対戦表!K19</f>
        <v>今村　幸司</v>
      </c>
      <c r="I252" s="162"/>
      <c r="J252" s="163"/>
      <c r="K252" s="164" t="str">
        <f>+対戦表!J19</f>
        <v>石河　健児</v>
      </c>
    </row>
    <row r="253" ht="21" customHeight="1" spans="1:11">
      <c r="A253" s="165"/>
      <c r="B253" s="171" t="str">
        <f>+対戦表!K10</f>
        <v>和藤　孝子</v>
      </c>
      <c r="C253" s="166"/>
      <c r="D253" s="167"/>
      <c r="E253" s="164" t="str">
        <f>+対戦表!J10</f>
        <v>伊藤 千恵子</v>
      </c>
      <c r="G253" s="165"/>
      <c r="H253" s="171" t="str">
        <f>+対戦表!K20</f>
        <v>奥村　育男</v>
      </c>
      <c r="I253" s="166"/>
      <c r="J253" s="167"/>
      <c r="K253" s="164" t="str">
        <f>+対戦表!J20</f>
        <v>山本    新</v>
      </c>
    </row>
    <row r="254" ht="21" customHeight="1" spans="1:11">
      <c r="A254" s="160" t="s">
        <v>392</v>
      </c>
      <c r="B254" s="171" t="str">
        <f>+対戦表!M9</f>
        <v>伊東　仁</v>
      </c>
      <c r="C254" s="162"/>
      <c r="D254" s="163"/>
      <c r="E254" s="164" t="str">
        <f>+対戦表!L9</f>
        <v>伊藤　保則</v>
      </c>
      <c r="G254" s="160" t="s">
        <v>392</v>
      </c>
      <c r="H254" s="171" t="str">
        <f>+対戦表!M19</f>
        <v>伊東　仁</v>
      </c>
      <c r="I254" s="162"/>
      <c r="J254" s="163"/>
      <c r="K254" s="164" t="str">
        <f>+対戦表!L19</f>
        <v>加藤　文雄</v>
      </c>
    </row>
    <row r="255" ht="21" customHeight="1" spans="1:11">
      <c r="A255" s="165"/>
      <c r="B255" s="173" t="str">
        <f>+対戦表!M10</f>
        <v>清水　峯夫</v>
      </c>
      <c r="C255" s="166"/>
      <c r="D255" s="167"/>
      <c r="E255" s="174" t="str">
        <f>+対戦表!L10</f>
        <v>十見　芳夫</v>
      </c>
      <c r="G255" s="165"/>
      <c r="H255" s="173" t="str">
        <f>+対戦表!M20</f>
        <v>小川　宣夫</v>
      </c>
      <c r="I255" s="166"/>
      <c r="J255" s="167"/>
      <c r="K255" s="174" t="str">
        <f>+対戦表!L20</f>
        <v>曽根　要造</v>
      </c>
    </row>
    <row r="256" ht="21" customHeight="1" spans="1:11">
      <c r="A256" s="160" t="s">
        <v>393</v>
      </c>
      <c r="B256" s="173" t="str">
        <f>+対戦表!K11</f>
        <v>小川　宣夫</v>
      </c>
      <c r="C256" s="162"/>
      <c r="D256" s="163"/>
      <c r="E256" s="174" t="str">
        <f>+対戦表!J11</f>
        <v>中谷　武男</v>
      </c>
      <c r="G256" s="160" t="s">
        <v>393</v>
      </c>
      <c r="H256" s="173" t="str">
        <f>+対戦表!M21</f>
        <v>小川　宣夫</v>
      </c>
      <c r="I256" s="162"/>
      <c r="J256" s="163"/>
      <c r="K256" s="174" t="str">
        <f>+対戦表!L21</f>
        <v>松原　氏弘</v>
      </c>
    </row>
    <row r="257" ht="21" customHeight="1" spans="1:11">
      <c r="A257" s="165"/>
      <c r="B257" s="173" t="str">
        <f>+対戦表!K12</f>
        <v>奥村　育男</v>
      </c>
      <c r="C257" s="166"/>
      <c r="D257" s="167"/>
      <c r="E257" s="174" t="str">
        <f>+対戦表!J12</f>
        <v>伊藤　征義</v>
      </c>
      <c r="G257" s="165"/>
      <c r="H257" s="173" t="str">
        <f>+対戦表!M22</f>
        <v>加藤  眞清</v>
      </c>
      <c r="I257" s="166"/>
      <c r="J257" s="167"/>
      <c r="K257" s="174" t="str">
        <f>+対戦表!L22</f>
        <v>小坂  良三</v>
      </c>
    </row>
    <row r="258" ht="21" customHeight="1" spans="1:11">
      <c r="A258" s="160" t="s">
        <v>394</v>
      </c>
      <c r="B258" s="173" t="str">
        <f>+対戦表!M11</f>
        <v>加藤  眞清</v>
      </c>
      <c r="C258" s="162"/>
      <c r="D258" s="163"/>
      <c r="E258" s="174" t="str">
        <f>+対戦表!L11</f>
        <v>沖林  正昭</v>
      </c>
      <c r="G258" s="160" t="s">
        <v>394</v>
      </c>
      <c r="H258" s="173"/>
      <c r="I258" s="162"/>
      <c r="J258" s="163"/>
      <c r="K258" s="174"/>
    </row>
    <row r="259" ht="21" customHeight="1" spans="1:11">
      <c r="A259" s="165"/>
      <c r="B259" s="173" t="str">
        <f>+対戦表!M12</f>
        <v>清水　峯夫</v>
      </c>
      <c r="C259" s="166"/>
      <c r="D259" s="167"/>
      <c r="E259" s="174" t="str">
        <f>+対戦表!L12</f>
        <v>川原　次男</v>
      </c>
      <c r="G259" s="165"/>
      <c r="H259" s="173"/>
      <c r="I259" s="166"/>
      <c r="J259" s="167"/>
      <c r="K259" s="174"/>
    </row>
    <row r="260" ht="24.95" customHeight="1" spans="1:11">
      <c r="A260" s="175" t="s">
        <v>395</v>
      </c>
      <c r="B260" s="176"/>
      <c r="C260" s="177"/>
      <c r="D260" s="166"/>
      <c r="E260" s="178"/>
      <c r="G260" s="175" t="s">
        <v>395</v>
      </c>
      <c r="H260" s="176"/>
      <c r="I260" s="177"/>
      <c r="J260" s="166"/>
      <c r="K260" s="178"/>
    </row>
    <row r="261" ht="24.95" customHeight="1" spans="1:11">
      <c r="A261" s="179"/>
      <c r="B261" s="180" t="s">
        <v>396</v>
      </c>
      <c r="C261" s="181" t="s">
        <v>397</v>
      </c>
      <c r="D261" s="180" t="s">
        <v>396</v>
      </c>
      <c r="E261" s="182" t="s">
        <v>397</v>
      </c>
      <c r="G261" s="179"/>
      <c r="H261" s="180" t="s">
        <v>396</v>
      </c>
      <c r="I261" s="181" t="s">
        <v>397</v>
      </c>
      <c r="J261" s="180" t="s">
        <v>396</v>
      </c>
      <c r="K261" s="182" t="s">
        <v>397</v>
      </c>
    </row>
    <row r="262" ht="24.95" customHeight="1" spans="1:11">
      <c r="A262" s="179"/>
      <c r="B262" s="183"/>
      <c r="C262" s="184"/>
      <c r="D262" s="184"/>
      <c r="E262" s="185"/>
      <c r="G262" s="179"/>
      <c r="H262" s="183"/>
      <c r="I262" s="184"/>
      <c r="J262" s="184"/>
      <c r="K262" s="185"/>
    </row>
    <row r="263" ht="17.25" spans="1:11">
      <c r="A263" s="186" t="s">
        <v>398</v>
      </c>
      <c r="B263" s="162"/>
      <c r="C263" s="187"/>
      <c r="D263" s="162"/>
      <c r="E263" s="188"/>
      <c r="G263" s="186" t="s">
        <v>398</v>
      </c>
      <c r="H263" s="162"/>
      <c r="I263" s="187"/>
      <c r="J263" s="162"/>
      <c r="K263" s="188"/>
    </row>
    <row r="264" ht="17.25" spans="1:11">
      <c r="A264" s="189"/>
      <c r="B264" s="190"/>
      <c r="C264" s="191"/>
      <c r="D264" s="190"/>
      <c r="E264" s="192"/>
      <c r="G264" s="189"/>
      <c r="H264" s="190"/>
      <c r="I264" s="191"/>
      <c r="J264" s="190"/>
      <c r="K264" s="192"/>
    </row>
    <row r="266" ht="27.95" customHeight="1" spans="1:11">
      <c r="A266" s="150" t="s">
        <v>379</v>
      </c>
      <c r="B266" s="151" t="s">
        <v>403</v>
      </c>
      <c r="C266" s="152" t="s">
        <v>382</v>
      </c>
      <c r="D266" s="153"/>
      <c r="E266" s="154" t="s">
        <v>401</v>
      </c>
      <c r="G266" s="150" t="s">
        <v>380</v>
      </c>
      <c r="H266" s="151" t="s">
        <v>403</v>
      </c>
      <c r="I266" s="152" t="s">
        <v>382</v>
      </c>
      <c r="J266" s="153"/>
      <c r="K266" s="154" t="s">
        <v>384</v>
      </c>
    </row>
    <row r="267" ht="27.95" customHeight="1" spans="1:11">
      <c r="A267" s="155"/>
      <c r="B267" s="156" t="s">
        <v>385</v>
      </c>
      <c r="C267" s="157" t="s">
        <v>386</v>
      </c>
      <c r="D267" s="158"/>
      <c r="E267" s="159" t="s">
        <v>385</v>
      </c>
      <c r="G267" s="155"/>
      <c r="H267" s="156" t="s">
        <v>385</v>
      </c>
      <c r="I267" s="157" t="s">
        <v>386</v>
      </c>
      <c r="J267" s="158"/>
      <c r="K267" s="159" t="s">
        <v>385</v>
      </c>
    </row>
    <row r="268" ht="21" customHeight="1" spans="1:11">
      <c r="A268" s="160" t="s">
        <v>387</v>
      </c>
      <c r="B268" s="161" t="str">
        <f>+対戦表!G25</f>
        <v>石田万里子</v>
      </c>
      <c r="C268" s="162"/>
      <c r="D268" s="163"/>
      <c r="E268" s="164" t="str">
        <f>+対戦表!F25</f>
        <v>原玲子</v>
      </c>
      <c r="G268" s="160" t="s">
        <v>387</v>
      </c>
      <c r="H268" s="161" t="str">
        <f>+対戦表!K35</f>
        <v>石田万里子</v>
      </c>
      <c r="I268" s="162"/>
      <c r="J268" s="163"/>
      <c r="K268" s="164" t="str">
        <f>+対戦表!J35</f>
        <v>天谷末子</v>
      </c>
    </row>
    <row r="269" ht="21" customHeight="1" spans="1:11">
      <c r="A269" s="165"/>
      <c r="B269" s="33" t="str">
        <f>+対戦表!G26</f>
        <v>田村　久子</v>
      </c>
      <c r="C269" s="166"/>
      <c r="D269" s="167"/>
      <c r="E269" s="168" t="str">
        <f>+対戦表!F26</f>
        <v>平田　典子</v>
      </c>
      <c r="G269" s="165"/>
      <c r="H269" s="33" t="str">
        <f>+対戦表!K36</f>
        <v>伊東　久美子</v>
      </c>
      <c r="I269" s="166"/>
      <c r="J269" s="167"/>
      <c r="K269" s="168" t="str">
        <f>+対戦表!J36</f>
        <v>浅山 登美代</v>
      </c>
    </row>
    <row r="270" ht="21" customHeight="1" spans="1:11">
      <c r="A270" s="160" t="s">
        <v>388</v>
      </c>
      <c r="B270" s="169" t="str">
        <f>+対戦表!I25</f>
        <v>渡辺 　礼子</v>
      </c>
      <c r="C270" s="162"/>
      <c r="D270" s="163"/>
      <c r="E270" s="164" t="str">
        <f>+対戦表!H25</f>
        <v>片岡　雅子</v>
      </c>
      <c r="G270" s="160" t="s">
        <v>388</v>
      </c>
      <c r="H270" s="169" t="str">
        <f>+対戦表!M35</f>
        <v>田村　久子</v>
      </c>
      <c r="I270" s="162"/>
      <c r="J270" s="163"/>
      <c r="K270" s="164" t="str">
        <f>+対戦表!L35</f>
        <v>原田　斗井</v>
      </c>
    </row>
    <row r="271" ht="21" customHeight="1" spans="1:11">
      <c r="A271" s="165"/>
      <c r="B271" s="169" t="str">
        <f>+対戦表!I26</f>
        <v>和藤　孝子</v>
      </c>
      <c r="C271" s="166"/>
      <c r="D271" s="167"/>
      <c r="E271" s="164" t="str">
        <f>+対戦表!H26</f>
        <v>小野寺　かよ子</v>
      </c>
      <c r="G271" s="165"/>
      <c r="H271" s="169" t="str">
        <f>+対戦表!M36</f>
        <v>和藤　孝子</v>
      </c>
      <c r="I271" s="166"/>
      <c r="J271" s="167"/>
      <c r="K271" s="164" t="str">
        <f>+対戦表!L36</f>
        <v>伊藤　みさゑ</v>
      </c>
    </row>
    <row r="272" ht="21" customHeight="1" spans="1:11">
      <c r="A272" s="160" t="s">
        <v>389</v>
      </c>
      <c r="B272" s="169" t="str">
        <f>+対戦表!G27</f>
        <v>青木　行廣</v>
      </c>
      <c r="C272" s="162"/>
      <c r="D272" s="163"/>
      <c r="E272" s="170" t="str">
        <f>+対戦表!F27</f>
        <v>安江　隆之</v>
      </c>
      <c r="G272" s="160" t="s">
        <v>389</v>
      </c>
      <c r="H272" s="169" t="str">
        <f>+対戦表!K37</f>
        <v>清水　峯夫</v>
      </c>
      <c r="I272" s="162"/>
      <c r="J272" s="163"/>
      <c r="K272" s="170" t="str">
        <f>+対戦表!J37</f>
        <v>丹羽　功</v>
      </c>
    </row>
    <row r="273" ht="21" customHeight="1" spans="1:11">
      <c r="A273" s="165"/>
      <c r="B273" s="169" t="str">
        <f>+対戦表!G28</f>
        <v>清水　峯夫</v>
      </c>
      <c r="C273" s="166"/>
      <c r="D273" s="167"/>
      <c r="E273" s="164" t="str">
        <f>+対戦表!F28</f>
        <v>樋口　雅夫</v>
      </c>
      <c r="G273" s="165"/>
      <c r="H273" s="169" t="str">
        <f>+対戦表!K38</f>
        <v>加藤  眞清</v>
      </c>
      <c r="I273" s="166"/>
      <c r="J273" s="167"/>
      <c r="K273" s="164" t="str">
        <f>+対戦表!J38</f>
        <v>塩田　治雄</v>
      </c>
    </row>
    <row r="274" ht="21" customHeight="1" spans="1:11">
      <c r="A274" s="160" t="s">
        <v>390</v>
      </c>
      <c r="B274" s="171" t="str">
        <f>+対戦表!I27</f>
        <v>山下　円</v>
      </c>
      <c r="C274" s="162"/>
      <c r="D274" s="163"/>
      <c r="E274" s="170" t="str">
        <f>+対戦表!H27</f>
        <v>三木　寬</v>
      </c>
      <c r="G274" s="160" t="s">
        <v>390</v>
      </c>
      <c r="H274" s="171" t="str">
        <f>+対戦表!M37</f>
        <v>青木　行廣</v>
      </c>
      <c r="I274" s="162"/>
      <c r="J274" s="163"/>
      <c r="K274" s="170" t="str">
        <f>+対戦表!L37</f>
        <v>寺田　茂</v>
      </c>
    </row>
    <row r="275" ht="21" customHeight="1" spans="1:11">
      <c r="A275" s="165"/>
      <c r="B275" s="171" t="str">
        <f>+対戦表!I28</f>
        <v>奥村　育男</v>
      </c>
      <c r="C275" s="166"/>
      <c r="D275" s="167"/>
      <c r="E275" s="172" t="str">
        <f>+対戦表!H28</f>
        <v>落合　信次</v>
      </c>
      <c r="G275" s="165"/>
      <c r="H275" s="171" t="str">
        <f>+対戦表!M38</f>
        <v>奥村　育男</v>
      </c>
      <c r="I275" s="166"/>
      <c r="J275" s="167"/>
      <c r="K275" s="172" t="str">
        <f>+対戦表!L38</f>
        <v>松崎　邦忠</v>
      </c>
    </row>
    <row r="276" ht="21" customHeight="1" spans="1:11">
      <c r="A276" s="160" t="s">
        <v>391</v>
      </c>
      <c r="B276" s="171" t="str">
        <f>+対戦表!G29</f>
        <v>今村　幸司</v>
      </c>
      <c r="C276" s="162"/>
      <c r="D276" s="163"/>
      <c r="E276" s="164" t="str">
        <f>+対戦表!F29</f>
        <v>松浦　比朗志</v>
      </c>
      <c r="G276" s="160" t="s">
        <v>391</v>
      </c>
      <c r="H276" s="171" t="str">
        <f>+対戦表!K39</f>
        <v>山下　円</v>
      </c>
      <c r="I276" s="162"/>
      <c r="J276" s="163"/>
      <c r="K276" s="164" t="str">
        <f>+対戦表!J39</f>
        <v>高木　善久  </v>
      </c>
    </row>
    <row r="277" ht="21" customHeight="1" spans="1:11">
      <c r="A277" s="165"/>
      <c r="B277" s="171" t="str">
        <f>+対戦表!G30</f>
        <v>加藤  眞清</v>
      </c>
      <c r="C277" s="166"/>
      <c r="D277" s="167"/>
      <c r="E277" s="164" t="str">
        <f>+対戦表!F30</f>
        <v>川畑  光世</v>
      </c>
      <c r="G277" s="165"/>
      <c r="H277" s="171" t="str">
        <f>+対戦表!K40</f>
        <v>加藤  眞清</v>
      </c>
      <c r="I277" s="166"/>
      <c r="J277" s="167"/>
      <c r="K277" s="164" t="str">
        <f>+対戦表!J40</f>
        <v>鈴木  克重</v>
      </c>
    </row>
    <row r="278" ht="21" customHeight="1" spans="1:11">
      <c r="A278" s="160" t="s">
        <v>392</v>
      </c>
      <c r="B278" s="171" t="str">
        <f>+対戦表!I29</f>
        <v>長嶋正三郎</v>
      </c>
      <c r="C278" s="162"/>
      <c r="D278" s="163"/>
      <c r="E278" s="164" t="str">
        <f>+対戦表!H29</f>
        <v>南島　和美</v>
      </c>
      <c r="G278" s="160" t="s">
        <v>392</v>
      </c>
      <c r="H278" s="171" t="str">
        <f>+対戦表!M39</f>
        <v>渡辺 　礼子</v>
      </c>
      <c r="I278" s="162"/>
      <c r="J278" s="163"/>
      <c r="K278" s="164" t="str">
        <f>+対戦表!L39</f>
        <v>吉田千賀子</v>
      </c>
    </row>
    <row r="279" ht="21" customHeight="1" spans="1:11">
      <c r="A279" s="165"/>
      <c r="B279" s="173" t="str">
        <f>+対戦表!I30</f>
        <v>奥村　育男</v>
      </c>
      <c r="C279" s="166"/>
      <c r="D279" s="167"/>
      <c r="E279" s="174" t="str">
        <f>+対戦表!H30</f>
        <v>伊藤　昭幸</v>
      </c>
      <c r="G279" s="165"/>
      <c r="H279" s="173" t="str">
        <f>+対戦表!M40</f>
        <v>伊東　久美子</v>
      </c>
      <c r="I279" s="166"/>
      <c r="J279" s="167"/>
      <c r="K279" s="174" t="str">
        <f>+対戦表!L40</f>
        <v>浅山 登美代</v>
      </c>
    </row>
    <row r="280" ht="21" customHeight="1" spans="1:11">
      <c r="A280" s="160" t="s">
        <v>393</v>
      </c>
      <c r="B280" s="173" t="str">
        <f>+対戦表!G31</f>
        <v>伊東　仁</v>
      </c>
      <c r="C280" s="162"/>
      <c r="D280" s="163"/>
      <c r="E280" s="174" t="str">
        <f>+対戦表!F31</f>
        <v>大和田　明</v>
      </c>
      <c r="G280" s="160" t="s">
        <v>393</v>
      </c>
      <c r="H280" s="173" t="str">
        <f>+対戦表!K41</f>
        <v>長嶋正三郎</v>
      </c>
      <c r="I280" s="162"/>
      <c r="J280" s="163"/>
      <c r="K280" s="174" t="str">
        <f>+対戦表!J41</f>
        <v>中西　健司</v>
      </c>
    </row>
    <row r="281" ht="21" customHeight="1" spans="1:11">
      <c r="A281" s="165"/>
      <c r="B281" s="173" t="str">
        <f>+対戦表!G32</f>
        <v>小川　宣夫</v>
      </c>
      <c r="C281" s="166"/>
      <c r="D281" s="167"/>
      <c r="E281" s="174" t="str">
        <f>+対戦表!F32</f>
        <v>蛭川　芳江</v>
      </c>
      <c r="G281" s="165"/>
      <c r="H281" s="173" t="str">
        <f>+対戦表!K42</f>
        <v>小川　宣夫</v>
      </c>
      <c r="I281" s="166"/>
      <c r="J281" s="167"/>
      <c r="K281" s="174" t="str">
        <f>+対戦表!J42</f>
        <v>松崎　邦忠</v>
      </c>
    </row>
    <row r="282" ht="21" customHeight="1" spans="1:11">
      <c r="A282" s="160" t="s">
        <v>394</v>
      </c>
      <c r="B282" s="173"/>
      <c r="C282" s="162"/>
      <c r="D282" s="163"/>
      <c r="E282" s="174"/>
      <c r="G282" s="160" t="s">
        <v>394</v>
      </c>
      <c r="H282" s="173" t="str">
        <f>+対戦表!M41</f>
        <v>今村　幸司</v>
      </c>
      <c r="I282" s="162"/>
      <c r="J282" s="163"/>
      <c r="K282" s="174" t="str">
        <f>+対戦表!L41</f>
        <v>小西　等</v>
      </c>
    </row>
    <row r="283" ht="21" customHeight="1" spans="1:11">
      <c r="A283" s="165"/>
      <c r="B283" s="173"/>
      <c r="C283" s="166"/>
      <c r="D283" s="167"/>
      <c r="E283" s="174"/>
      <c r="G283" s="165"/>
      <c r="H283" s="173" t="str">
        <f>+対戦表!M42</f>
        <v>伊東　仁</v>
      </c>
      <c r="I283" s="166"/>
      <c r="J283" s="167"/>
      <c r="K283" s="174" t="str">
        <f>+対戦表!L42</f>
        <v>市川　巧</v>
      </c>
    </row>
    <row r="284" ht="24.95" customHeight="1" spans="1:11">
      <c r="A284" s="175" t="s">
        <v>395</v>
      </c>
      <c r="B284" s="176"/>
      <c r="C284" s="177"/>
      <c r="D284" s="166"/>
      <c r="E284" s="178"/>
      <c r="G284" s="175" t="s">
        <v>395</v>
      </c>
      <c r="H284" s="176"/>
      <c r="I284" s="177"/>
      <c r="J284" s="166"/>
      <c r="K284" s="178"/>
    </row>
    <row r="285" ht="24.95" customHeight="1" spans="1:11">
      <c r="A285" s="179"/>
      <c r="B285" s="180" t="s">
        <v>396</v>
      </c>
      <c r="C285" s="181" t="s">
        <v>397</v>
      </c>
      <c r="D285" s="180" t="s">
        <v>396</v>
      </c>
      <c r="E285" s="182" t="s">
        <v>397</v>
      </c>
      <c r="G285" s="179"/>
      <c r="H285" s="180" t="s">
        <v>396</v>
      </c>
      <c r="I285" s="181" t="s">
        <v>397</v>
      </c>
      <c r="J285" s="180" t="s">
        <v>396</v>
      </c>
      <c r="K285" s="182" t="s">
        <v>397</v>
      </c>
    </row>
    <row r="286" ht="24.95" customHeight="1" spans="1:11">
      <c r="A286" s="179"/>
      <c r="B286" s="183"/>
      <c r="C286" s="184"/>
      <c r="D286" s="184"/>
      <c r="E286" s="185"/>
      <c r="G286" s="179"/>
      <c r="H286" s="183"/>
      <c r="I286" s="184"/>
      <c r="J286" s="184"/>
      <c r="K286" s="185"/>
    </row>
    <row r="287" ht="17.25" spans="1:11">
      <c r="A287" s="186" t="s">
        <v>398</v>
      </c>
      <c r="B287" s="162"/>
      <c r="C287" s="187"/>
      <c r="D287" s="162"/>
      <c r="E287" s="188"/>
      <c r="G287" s="186" t="s">
        <v>398</v>
      </c>
      <c r="H287" s="162"/>
      <c r="I287" s="187"/>
      <c r="J287" s="162"/>
      <c r="K287" s="188"/>
    </row>
    <row r="288" ht="17.25" spans="1:11">
      <c r="A288" s="189"/>
      <c r="B288" s="190"/>
      <c r="C288" s="191"/>
      <c r="D288" s="190"/>
      <c r="E288" s="192"/>
      <c r="G288" s="189"/>
      <c r="H288" s="190"/>
      <c r="I288" s="191"/>
      <c r="J288" s="190"/>
      <c r="K288" s="192"/>
    </row>
    <row r="290" ht="21" spans="1:11">
      <c r="A290" s="196"/>
      <c r="B290" s="197"/>
      <c r="C290" s="198"/>
      <c r="D290" s="198"/>
      <c r="E290" s="197"/>
      <c r="F290" s="5"/>
      <c r="G290" s="196"/>
      <c r="H290" s="197"/>
      <c r="I290" s="198"/>
      <c r="J290" s="198"/>
      <c r="K290" s="197"/>
    </row>
    <row r="291" ht="21" spans="1:11">
      <c r="A291" s="196"/>
      <c r="B291" s="199"/>
      <c r="C291" s="199"/>
      <c r="D291" s="199"/>
      <c r="E291" s="199"/>
      <c r="F291" s="5"/>
      <c r="G291" s="196"/>
      <c r="H291" s="199"/>
      <c r="I291" s="199"/>
      <c r="J291" s="199"/>
      <c r="K291" s="199"/>
    </row>
    <row r="292" ht="17.25" spans="1:11">
      <c r="A292" s="200"/>
      <c r="B292" s="201"/>
      <c r="C292" s="202"/>
      <c r="D292" s="202"/>
      <c r="E292" s="203"/>
      <c r="F292" s="5"/>
      <c r="G292" s="200"/>
      <c r="H292" s="201"/>
      <c r="I292" s="202"/>
      <c r="J292" s="202"/>
      <c r="K292" s="203"/>
    </row>
    <row r="293" ht="17.25" spans="1:11">
      <c r="A293" s="200"/>
      <c r="B293" s="5"/>
      <c r="C293" s="202"/>
      <c r="D293" s="202"/>
      <c r="E293" s="204"/>
      <c r="F293" s="5"/>
      <c r="G293" s="200"/>
      <c r="H293" s="5"/>
      <c r="I293" s="202"/>
      <c r="J293" s="202"/>
      <c r="K293" s="204"/>
    </row>
    <row r="294" ht="17.25" spans="1:11">
      <c r="A294" s="200"/>
      <c r="B294" s="205"/>
      <c r="C294" s="202"/>
      <c r="D294" s="202"/>
      <c r="E294" s="203"/>
      <c r="F294" s="5"/>
      <c r="G294" s="200"/>
      <c r="H294" s="205"/>
      <c r="I294" s="202"/>
      <c r="J294" s="202"/>
      <c r="K294" s="203"/>
    </row>
    <row r="295" ht="17.25" spans="1:11">
      <c r="A295" s="200"/>
      <c r="B295" s="205"/>
      <c r="C295" s="202"/>
      <c r="D295" s="202"/>
      <c r="E295" s="203"/>
      <c r="F295" s="5"/>
      <c r="G295" s="200"/>
      <c r="H295" s="205"/>
      <c r="I295" s="202"/>
      <c r="J295" s="202"/>
      <c r="K295" s="203"/>
    </row>
    <row r="296" ht="17.25" spans="1:11">
      <c r="A296" s="200"/>
      <c r="B296" s="205"/>
      <c r="C296" s="202"/>
      <c r="D296" s="202"/>
      <c r="E296" s="205"/>
      <c r="F296" s="5"/>
      <c r="G296" s="200"/>
      <c r="H296" s="205"/>
      <c r="I296" s="202"/>
      <c r="J296" s="202"/>
      <c r="K296" s="205"/>
    </row>
    <row r="297" ht="17.25" spans="1:11">
      <c r="A297" s="200"/>
      <c r="B297" s="205"/>
      <c r="C297" s="202"/>
      <c r="D297" s="202"/>
      <c r="E297" s="203"/>
      <c r="F297" s="5"/>
      <c r="G297" s="200"/>
      <c r="H297" s="205"/>
      <c r="I297" s="202"/>
      <c r="J297" s="202"/>
      <c r="K297" s="203"/>
    </row>
    <row r="298" ht="17.25" spans="1:11">
      <c r="A298" s="200"/>
      <c r="B298" s="206"/>
      <c r="C298" s="202"/>
      <c r="D298" s="202"/>
      <c r="E298" s="205"/>
      <c r="F298" s="5"/>
      <c r="G298" s="200"/>
      <c r="H298" s="206"/>
      <c r="I298" s="202"/>
      <c r="J298" s="202"/>
      <c r="K298" s="205"/>
    </row>
    <row r="299" ht="17.25" spans="1:11">
      <c r="A299" s="200"/>
      <c r="B299" s="206"/>
      <c r="C299" s="202"/>
      <c r="D299" s="202"/>
      <c r="E299" s="206"/>
      <c r="F299" s="5"/>
      <c r="G299" s="200"/>
      <c r="H299" s="206"/>
      <c r="I299" s="202"/>
      <c r="J299" s="202"/>
      <c r="K299" s="206"/>
    </row>
    <row r="300" ht="17.25" spans="1:11">
      <c r="A300" s="200"/>
      <c r="B300" s="206"/>
      <c r="C300" s="202"/>
      <c r="D300" s="202"/>
      <c r="E300" s="203"/>
      <c r="F300" s="5"/>
      <c r="G300" s="200"/>
      <c r="H300" s="206"/>
      <c r="I300" s="202"/>
      <c r="J300" s="202"/>
      <c r="K300" s="203"/>
    </row>
    <row r="301" ht="17.25" spans="1:11">
      <c r="A301" s="200"/>
      <c r="B301" s="206"/>
      <c r="C301" s="202"/>
      <c r="D301" s="202"/>
      <c r="E301" s="203"/>
      <c r="F301" s="5"/>
      <c r="G301" s="200"/>
      <c r="H301" s="206"/>
      <c r="I301" s="202"/>
      <c r="J301" s="202"/>
      <c r="K301" s="203"/>
    </row>
    <row r="302" ht="17.25" spans="1:11">
      <c r="A302" s="200"/>
      <c r="B302" s="206"/>
      <c r="C302" s="202"/>
      <c r="D302" s="202"/>
      <c r="E302" s="203"/>
      <c r="F302" s="5"/>
      <c r="G302" s="200"/>
      <c r="H302" s="206"/>
      <c r="I302" s="202"/>
      <c r="J302" s="202"/>
      <c r="K302" s="203"/>
    </row>
    <row r="303" ht="17.25" spans="1:11">
      <c r="A303" s="200"/>
      <c r="B303" s="206"/>
      <c r="C303" s="202"/>
      <c r="D303" s="202"/>
      <c r="E303" s="203"/>
      <c r="F303" s="5"/>
      <c r="G303" s="200"/>
      <c r="H303" s="206"/>
      <c r="I303" s="202"/>
      <c r="J303" s="202"/>
      <c r="K303" s="203"/>
    </row>
    <row r="304" ht="17.25" spans="1:11">
      <c r="A304" s="200"/>
      <c r="B304" s="206"/>
      <c r="C304" s="202"/>
      <c r="D304" s="202"/>
      <c r="E304" s="203"/>
      <c r="F304" s="5"/>
      <c r="G304" s="200"/>
      <c r="H304" s="206"/>
      <c r="I304" s="202"/>
      <c r="J304" s="202"/>
      <c r="K304" s="203"/>
    </row>
    <row r="305" ht="17.25" spans="1:11">
      <c r="A305" s="200"/>
      <c r="B305" s="206"/>
      <c r="C305" s="202"/>
      <c r="D305" s="202"/>
      <c r="E305" s="203"/>
      <c r="F305" s="5"/>
      <c r="G305" s="200"/>
      <c r="H305" s="206"/>
      <c r="I305" s="202"/>
      <c r="J305" s="202"/>
      <c r="K305" s="203"/>
    </row>
    <row r="306" ht="17.25" spans="1:11">
      <c r="A306" s="200"/>
      <c r="B306" s="206"/>
      <c r="C306" s="202"/>
      <c r="D306" s="202"/>
      <c r="E306" s="203"/>
      <c r="F306" s="5"/>
      <c r="G306" s="200"/>
      <c r="H306" s="206"/>
      <c r="I306" s="202"/>
      <c r="J306" s="202"/>
      <c r="K306" s="203"/>
    </row>
    <row r="307" ht="17.25" spans="1:11">
      <c r="A307" s="200"/>
      <c r="B307" s="206"/>
      <c r="C307" s="202"/>
      <c r="D307" s="202"/>
      <c r="E307" s="203"/>
      <c r="F307" s="5"/>
      <c r="G307" s="200"/>
      <c r="H307" s="206"/>
      <c r="I307" s="202"/>
      <c r="J307" s="202"/>
      <c r="K307" s="203"/>
    </row>
    <row r="308" ht="17.25" spans="1:11">
      <c r="A308" s="200"/>
      <c r="B308" s="206"/>
      <c r="C308" s="202"/>
      <c r="D308" s="202"/>
      <c r="E308" s="203"/>
      <c r="F308" s="5"/>
      <c r="G308" s="200"/>
      <c r="H308" s="206"/>
      <c r="I308" s="202"/>
      <c r="J308" s="202"/>
      <c r="K308" s="203"/>
    </row>
    <row r="309" ht="17.25" spans="1:11">
      <c r="A309" s="200"/>
      <c r="B309" s="206"/>
      <c r="C309" s="202"/>
      <c r="D309" s="202"/>
      <c r="E309" s="203"/>
      <c r="F309" s="5"/>
      <c r="G309" s="200"/>
      <c r="H309" s="206"/>
      <c r="I309" s="202"/>
      <c r="J309" s="202"/>
      <c r="K309" s="203"/>
    </row>
    <row r="310" ht="17.25" spans="1:11">
      <c r="A310" s="207"/>
      <c r="B310" s="208"/>
      <c r="C310" s="202"/>
      <c r="D310" s="202"/>
      <c r="E310" s="209"/>
      <c r="F310" s="5"/>
      <c r="G310" s="207"/>
      <c r="H310" s="208"/>
      <c r="I310" s="202"/>
      <c r="J310" s="202"/>
      <c r="K310" s="209"/>
    </row>
    <row r="311" ht="17.25" spans="1:11">
      <c r="A311" s="207"/>
      <c r="B311" s="210"/>
      <c r="C311" s="211"/>
      <c r="D311" s="210"/>
      <c r="E311" s="211"/>
      <c r="F311" s="5"/>
      <c r="G311" s="207"/>
      <c r="H311" s="210"/>
      <c r="I311" s="211"/>
      <c r="J311" s="210"/>
      <c r="K311" s="211"/>
    </row>
    <row r="312" ht="17.25" spans="1:11">
      <c r="A312" s="207"/>
      <c r="B312" s="208"/>
      <c r="C312" s="202"/>
      <c r="D312" s="202"/>
      <c r="E312" s="209"/>
      <c r="F312" s="5"/>
      <c r="G312" s="207"/>
      <c r="H312" s="208"/>
      <c r="I312" s="202"/>
      <c r="J312" s="202"/>
      <c r="K312" s="209"/>
    </row>
    <row r="313" ht="17.25" spans="1:11">
      <c r="A313" s="212"/>
      <c r="B313" s="202"/>
      <c r="C313" s="202"/>
      <c r="D313" s="202"/>
      <c r="E313" s="202"/>
      <c r="F313" s="5"/>
      <c r="G313" s="212"/>
      <c r="H313" s="202"/>
      <c r="I313" s="202"/>
      <c r="J313" s="202"/>
      <c r="K313" s="202"/>
    </row>
    <row r="314" ht="17.25" spans="1:11">
      <c r="A314" s="213"/>
      <c r="B314" s="202"/>
      <c r="C314" s="202"/>
      <c r="D314" s="202"/>
      <c r="E314" s="202"/>
      <c r="F314" s="5"/>
      <c r="G314" s="213"/>
      <c r="H314" s="202"/>
      <c r="I314" s="202"/>
      <c r="J314" s="202"/>
      <c r="K314" s="202"/>
    </row>
  </sheetData>
  <mergeCells count="264">
    <mergeCell ref="C2:D2"/>
    <mergeCell ref="I2:J2"/>
    <mergeCell ref="C3:D3"/>
    <mergeCell ref="I3:J3"/>
    <mergeCell ref="C26:D26"/>
    <mergeCell ref="I26:J26"/>
    <mergeCell ref="C27:D27"/>
    <mergeCell ref="I27:J27"/>
    <mergeCell ref="C50:D50"/>
    <mergeCell ref="I50:J50"/>
    <mergeCell ref="C51:D51"/>
    <mergeCell ref="I51:J51"/>
    <mergeCell ref="C74:D74"/>
    <mergeCell ref="I74:J74"/>
    <mergeCell ref="C75:D75"/>
    <mergeCell ref="I75:J75"/>
    <mergeCell ref="C98:D98"/>
    <mergeCell ref="I98:J98"/>
    <mergeCell ref="C99:D99"/>
    <mergeCell ref="I99:J99"/>
    <mergeCell ref="C122:D122"/>
    <mergeCell ref="I122:J122"/>
    <mergeCell ref="C123:D123"/>
    <mergeCell ref="I123:J123"/>
    <mergeCell ref="C146:D146"/>
    <mergeCell ref="I146:J146"/>
    <mergeCell ref="C147:D147"/>
    <mergeCell ref="I147:J147"/>
    <mergeCell ref="C170:D170"/>
    <mergeCell ref="I170:J170"/>
    <mergeCell ref="C171:D171"/>
    <mergeCell ref="I171:J171"/>
    <mergeCell ref="C194:D194"/>
    <mergeCell ref="I194:J194"/>
    <mergeCell ref="C195:D195"/>
    <mergeCell ref="I195:J195"/>
    <mergeCell ref="C218:D218"/>
    <mergeCell ref="I218:J218"/>
    <mergeCell ref="C219:D219"/>
    <mergeCell ref="I219:J219"/>
    <mergeCell ref="C242:D242"/>
    <mergeCell ref="I242:J242"/>
    <mergeCell ref="C243:D243"/>
    <mergeCell ref="I243:J243"/>
    <mergeCell ref="C266:D266"/>
    <mergeCell ref="I266:J266"/>
    <mergeCell ref="C267:D267"/>
    <mergeCell ref="I267:J267"/>
    <mergeCell ref="A2:A3"/>
    <mergeCell ref="A4:A5"/>
    <mergeCell ref="A6:A7"/>
    <mergeCell ref="A8:A9"/>
    <mergeCell ref="A10:A11"/>
    <mergeCell ref="A12:A13"/>
    <mergeCell ref="A14:A15"/>
    <mergeCell ref="A16:A17"/>
    <mergeCell ref="A18:A19"/>
    <mergeCell ref="A26:A27"/>
    <mergeCell ref="A28:A29"/>
    <mergeCell ref="A30:A31"/>
    <mergeCell ref="A32:A33"/>
    <mergeCell ref="A34:A35"/>
    <mergeCell ref="A36:A37"/>
    <mergeCell ref="A38:A39"/>
    <mergeCell ref="A40:A41"/>
    <mergeCell ref="A42:A43"/>
    <mergeCell ref="A50:A51"/>
    <mergeCell ref="A52:A53"/>
    <mergeCell ref="A54:A55"/>
    <mergeCell ref="A56:A57"/>
    <mergeCell ref="A58:A59"/>
    <mergeCell ref="A60:A61"/>
    <mergeCell ref="A62:A63"/>
    <mergeCell ref="A64:A65"/>
    <mergeCell ref="A66:A67"/>
    <mergeCell ref="A74:A75"/>
    <mergeCell ref="A76:A77"/>
    <mergeCell ref="A78:A79"/>
    <mergeCell ref="A80:A81"/>
    <mergeCell ref="A82:A83"/>
    <mergeCell ref="A84:A85"/>
    <mergeCell ref="A86:A87"/>
    <mergeCell ref="A88:A89"/>
    <mergeCell ref="A90:A91"/>
    <mergeCell ref="A98:A99"/>
    <mergeCell ref="A100:A101"/>
    <mergeCell ref="A102:A103"/>
    <mergeCell ref="A104:A105"/>
    <mergeCell ref="A106:A107"/>
    <mergeCell ref="A108:A109"/>
    <mergeCell ref="A110:A111"/>
    <mergeCell ref="A112:A113"/>
    <mergeCell ref="A114:A115"/>
    <mergeCell ref="A122:A123"/>
    <mergeCell ref="A124:A125"/>
    <mergeCell ref="A126:A127"/>
    <mergeCell ref="A128:A129"/>
    <mergeCell ref="A130:A131"/>
    <mergeCell ref="A132:A133"/>
    <mergeCell ref="A134:A135"/>
    <mergeCell ref="A136:A137"/>
    <mergeCell ref="A138:A139"/>
    <mergeCell ref="A146:A147"/>
    <mergeCell ref="A148:A149"/>
    <mergeCell ref="A150:A151"/>
    <mergeCell ref="A152:A153"/>
    <mergeCell ref="A154:A155"/>
    <mergeCell ref="A156:A157"/>
    <mergeCell ref="A158:A159"/>
    <mergeCell ref="A160:A161"/>
    <mergeCell ref="A162:A163"/>
    <mergeCell ref="A170:A171"/>
    <mergeCell ref="A172:A173"/>
    <mergeCell ref="A174:A175"/>
    <mergeCell ref="A176:A177"/>
    <mergeCell ref="A178:A179"/>
    <mergeCell ref="A180:A181"/>
    <mergeCell ref="A182:A183"/>
    <mergeCell ref="A184:A185"/>
    <mergeCell ref="A186:A187"/>
    <mergeCell ref="A194:A195"/>
    <mergeCell ref="A196:A197"/>
    <mergeCell ref="A198:A199"/>
    <mergeCell ref="A200:A201"/>
    <mergeCell ref="A202:A203"/>
    <mergeCell ref="A204:A205"/>
    <mergeCell ref="A206:A207"/>
    <mergeCell ref="A208:A209"/>
    <mergeCell ref="A210:A211"/>
    <mergeCell ref="A218:A219"/>
    <mergeCell ref="A220:A221"/>
    <mergeCell ref="A222:A223"/>
    <mergeCell ref="A224:A225"/>
    <mergeCell ref="A226:A227"/>
    <mergeCell ref="A228:A229"/>
    <mergeCell ref="A230:A231"/>
    <mergeCell ref="A232:A233"/>
    <mergeCell ref="A234:A235"/>
    <mergeCell ref="A242:A243"/>
    <mergeCell ref="A244:A245"/>
    <mergeCell ref="A246:A247"/>
    <mergeCell ref="A248:A249"/>
    <mergeCell ref="A250:A251"/>
    <mergeCell ref="A252:A253"/>
    <mergeCell ref="A254:A255"/>
    <mergeCell ref="A256:A257"/>
    <mergeCell ref="A258:A259"/>
    <mergeCell ref="A266:A267"/>
    <mergeCell ref="A268:A269"/>
    <mergeCell ref="A270:A271"/>
    <mergeCell ref="A272:A273"/>
    <mergeCell ref="A274:A275"/>
    <mergeCell ref="A276:A277"/>
    <mergeCell ref="A278:A279"/>
    <mergeCell ref="A280:A281"/>
    <mergeCell ref="A282:A283"/>
    <mergeCell ref="G2:G3"/>
    <mergeCell ref="G4:G5"/>
    <mergeCell ref="G6:G7"/>
    <mergeCell ref="G8:G9"/>
    <mergeCell ref="G10:G11"/>
    <mergeCell ref="G12:G13"/>
    <mergeCell ref="G14:G15"/>
    <mergeCell ref="G16:G17"/>
    <mergeCell ref="G18:G19"/>
    <mergeCell ref="G26:G27"/>
    <mergeCell ref="G28:G29"/>
    <mergeCell ref="G30:G31"/>
    <mergeCell ref="G32:G33"/>
    <mergeCell ref="G34:G35"/>
    <mergeCell ref="G36:G37"/>
    <mergeCell ref="G38:G39"/>
    <mergeCell ref="G40:G41"/>
    <mergeCell ref="G42:G43"/>
    <mergeCell ref="G50:G51"/>
    <mergeCell ref="G52:G53"/>
    <mergeCell ref="G54:G55"/>
    <mergeCell ref="G56:G57"/>
    <mergeCell ref="G58:G59"/>
    <mergeCell ref="G60:G61"/>
    <mergeCell ref="G62:G63"/>
    <mergeCell ref="G64:G65"/>
    <mergeCell ref="G66:G67"/>
    <mergeCell ref="G74:G75"/>
    <mergeCell ref="G76:G77"/>
    <mergeCell ref="G78:G79"/>
    <mergeCell ref="G80:G81"/>
    <mergeCell ref="G82:G83"/>
    <mergeCell ref="G84:G85"/>
    <mergeCell ref="G86:G87"/>
    <mergeCell ref="G88:G89"/>
    <mergeCell ref="G90:G91"/>
    <mergeCell ref="G98:G99"/>
    <mergeCell ref="G100:G101"/>
    <mergeCell ref="G102:G103"/>
    <mergeCell ref="G104:G105"/>
    <mergeCell ref="G106:G107"/>
    <mergeCell ref="G108:G109"/>
    <mergeCell ref="G110:G111"/>
    <mergeCell ref="G112:G113"/>
    <mergeCell ref="G114:G115"/>
    <mergeCell ref="G122:G123"/>
    <mergeCell ref="G124:G125"/>
    <mergeCell ref="G126:G127"/>
    <mergeCell ref="G128:G129"/>
    <mergeCell ref="G130:G131"/>
    <mergeCell ref="G132:G133"/>
    <mergeCell ref="G134:G135"/>
    <mergeCell ref="G136:G137"/>
    <mergeCell ref="G138:G139"/>
    <mergeCell ref="G146:G147"/>
    <mergeCell ref="G148:G149"/>
    <mergeCell ref="G150:G151"/>
    <mergeCell ref="G152:G153"/>
    <mergeCell ref="G154:G155"/>
    <mergeCell ref="G156:G157"/>
    <mergeCell ref="G158:G159"/>
    <mergeCell ref="G160:G161"/>
    <mergeCell ref="G162:G163"/>
    <mergeCell ref="G170:G171"/>
    <mergeCell ref="G172:G173"/>
    <mergeCell ref="G174:G175"/>
    <mergeCell ref="G176:G177"/>
    <mergeCell ref="G178:G179"/>
    <mergeCell ref="G180:G181"/>
    <mergeCell ref="G182:G183"/>
    <mergeCell ref="G184:G185"/>
    <mergeCell ref="G186:G187"/>
    <mergeCell ref="G194:G195"/>
    <mergeCell ref="G196:G197"/>
    <mergeCell ref="G198:G199"/>
    <mergeCell ref="G200:G201"/>
    <mergeCell ref="G202:G203"/>
    <mergeCell ref="G204:G205"/>
    <mergeCell ref="G206:G207"/>
    <mergeCell ref="G208:G209"/>
    <mergeCell ref="G210:G211"/>
    <mergeCell ref="G218:G219"/>
    <mergeCell ref="G220:G221"/>
    <mergeCell ref="G222:G223"/>
    <mergeCell ref="G224:G225"/>
    <mergeCell ref="G226:G227"/>
    <mergeCell ref="G228:G229"/>
    <mergeCell ref="G230:G231"/>
    <mergeCell ref="G232:G233"/>
    <mergeCell ref="G234:G235"/>
    <mergeCell ref="G242:G243"/>
    <mergeCell ref="G244:G245"/>
    <mergeCell ref="G246:G247"/>
    <mergeCell ref="G248:G249"/>
    <mergeCell ref="G250:G251"/>
    <mergeCell ref="G252:G253"/>
    <mergeCell ref="G254:G255"/>
    <mergeCell ref="G256:G257"/>
    <mergeCell ref="G258:G259"/>
    <mergeCell ref="G266:G267"/>
    <mergeCell ref="G268:G269"/>
    <mergeCell ref="G270:G271"/>
    <mergeCell ref="G272:G273"/>
    <mergeCell ref="G274:G275"/>
    <mergeCell ref="G276:G277"/>
    <mergeCell ref="G278:G279"/>
    <mergeCell ref="G280:G281"/>
    <mergeCell ref="G282:G283"/>
  </mergeCells>
  <pageMargins left="0.699305555555556" right="0.699305555555556"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受付</vt:lpstr>
      <vt:lpstr>総会＆大会</vt:lpstr>
      <vt:lpstr>グループ</vt:lpstr>
      <vt:lpstr>グループ (2)</vt:lpstr>
      <vt:lpstr>参加者名簿 (2)</vt:lpstr>
      <vt:lpstr>参加者名簿</vt:lpstr>
      <vt:lpstr>参加者名簿 正</vt:lpstr>
      <vt:lpstr>対戦表</vt:lpstr>
      <vt:lpstr>試合結果記録表</vt:lpstr>
      <vt:lpstr>試合結果記録表２</vt:lpstr>
      <vt:lpstr>成績集計表２</vt:lpstr>
      <vt:lpstr>参加者名簿２</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2014-01-06T00:50:00Z</dcterms:created>
  <cp:lastPrinted>2018-01-07T01:58:00Z</cp:lastPrinted>
  <dcterms:modified xsi:type="dcterms:W3CDTF">2019-02-02T20:29:42Z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